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\Doc\Sinta\Projet S3 Jurnal Barometer\"/>
    </mc:Choice>
  </mc:AlternateContent>
  <xr:revisionPtr revIDLastSave="0" documentId="13_ncr:1_{6E9AB63A-F761-4C40-A881-E1EEC07F0D5C}" xr6:coauthVersionLast="47" xr6:coauthVersionMax="47" xr10:uidLastSave="{00000000-0000-0000-0000-000000000000}"/>
  <bookViews>
    <workbookView xWindow="-120" yWindow="-120" windowWidth="20730" windowHeight="11160" xr2:uid="{D74F6260-07B1-4F23-9FFC-420A5EE98C27}"/>
  </bookViews>
  <sheets>
    <sheet name="Sheet2" sheetId="2" r:id="rId1"/>
    <sheet name="Data" sheetId="3" r:id="rId2"/>
    <sheet name="Data2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5" i="4" l="1"/>
  <c r="H63" i="4"/>
  <c r="H64" i="4"/>
  <c r="H66" i="4"/>
  <c r="H67" i="4"/>
  <c r="H77" i="4"/>
  <c r="H76" i="4"/>
  <c r="H75" i="4"/>
  <c r="H74" i="4"/>
  <c r="H73" i="4"/>
  <c r="H72" i="4"/>
  <c r="H71" i="4"/>
  <c r="H70" i="4"/>
  <c r="H69" i="4"/>
  <c r="H68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</calcChain>
</file>

<file path=xl/sharedStrings.xml><?xml version="1.0" encoding="utf-8"?>
<sst xmlns="http://schemas.openxmlformats.org/spreadsheetml/2006/main" count="764" uniqueCount="148">
  <si>
    <t>ACST</t>
  </si>
  <si>
    <t>ADHI</t>
  </si>
  <si>
    <t>APLN</t>
  </si>
  <si>
    <t>ASRI</t>
  </si>
  <si>
    <t>BAPA</t>
  </si>
  <si>
    <t>BCIP</t>
  </si>
  <si>
    <t>BEST</t>
  </si>
  <si>
    <t>BIPP</t>
  </si>
  <si>
    <t>BKDP</t>
  </si>
  <si>
    <t>BUKK</t>
  </si>
  <si>
    <t>BKSL</t>
  </si>
  <si>
    <t>BSDE</t>
  </si>
  <si>
    <t>CTRA</t>
  </si>
  <si>
    <t>CTRP</t>
  </si>
  <si>
    <t>CTRS</t>
  </si>
  <si>
    <t>DART</t>
  </si>
  <si>
    <t>DGIK</t>
  </si>
  <si>
    <t>DILD</t>
  </si>
  <si>
    <t>DMAS</t>
  </si>
  <si>
    <t>DUTI</t>
  </si>
  <si>
    <t>EMDE</t>
  </si>
  <si>
    <t>FMII</t>
  </si>
  <si>
    <t>GAMA</t>
  </si>
  <si>
    <t>GMTD</t>
  </si>
  <si>
    <t>GWSA</t>
  </si>
  <si>
    <t>IBST</t>
  </si>
  <si>
    <t>IDPR</t>
  </si>
  <si>
    <t>JRPT</t>
  </si>
  <si>
    <t>KIJA</t>
  </si>
  <si>
    <t>KPIG</t>
  </si>
  <si>
    <t>LAMI</t>
  </si>
  <si>
    <t>LPCK</t>
  </si>
  <si>
    <t>LPKR</t>
  </si>
  <si>
    <t>MDLN</t>
  </si>
  <si>
    <t>MKPI</t>
  </si>
  <si>
    <t>MTLA</t>
  </si>
  <si>
    <t>MTRA</t>
  </si>
  <si>
    <t>MTSM</t>
  </si>
  <si>
    <t>NIRO</t>
  </si>
  <si>
    <t>NRCA</t>
  </si>
  <si>
    <t>OMRE</t>
  </si>
  <si>
    <t>PLIN</t>
  </si>
  <si>
    <t>PPRO</t>
  </si>
  <si>
    <t>PTPP</t>
  </si>
  <si>
    <t>PWON</t>
  </si>
  <si>
    <t>RDTX</t>
  </si>
  <si>
    <t>RODA</t>
  </si>
  <si>
    <t>SCBD</t>
  </si>
  <si>
    <t>SMDM</t>
  </si>
  <si>
    <t>SMRA</t>
  </si>
  <si>
    <t>SSIA</t>
  </si>
  <si>
    <t>TARA</t>
  </si>
  <si>
    <t>TOTL</t>
  </si>
  <si>
    <t>TRUB</t>
  </si>
  <si>
    <t>WIKA</t>
  </si>
  <si>
    <t>WSKT</t>
  </si>
  <si>
    <t>Mei 2016</t>
  </si>
  <si>
    <t>BMSR</t>
  </si>
  <si>
    <t>BUVA</t>
  </si>
  <si>
    <t>LCGP</t>
  </si>
  <si>
    <t>PBSA</t>
  </si>
  <si>
    <t>RBMS</t>
  </si>
  <si>
    <t>FORZ</t>
  </si>
  <si>
    <t>MINA</t>
  </si>
  <si>
    <t>MMLP</t>
  </si>
  <si>
    <t>Mei 2017</t>
  </si>
  <si>
    <t>Mei 2018</t>
  </si>
  <si>
    <t>Mei 2019</t>
  </si>
  <si>
    <t>Mei 2020</t>
  </si>
  <si>
    <t>ARMY</t>
  </si>
  <si>
    <t>CSIS</t>
  </si>
  <si>
    <t>ELTY</t>
  </si>
  <si>
    <t>GPRA</t>
  </si>
  <si>
    <t>JKON</t>
  </si>
  <si>
    <t>MYRX</t>
  </si>
  <si>
    <t>TOPS</t>
  </si>
  <si>
    <t>WEGE</t>
  </si>
  <si>
    <t>LAND</t>
  </si>
  <si>
    <t>POLL</t>
  </si>
  <si>
    <t>RISE</t>
  </si>
  <si>
    <t>SKRN</t>
  </si>
  <si>
    <t>CITY</t>
  </si>
  <si>
    <t>CPRI</t>
  </si>
  <si>
    <t>HRME</t>
  </si>
  <si>
    <t>SHID</t>
  </si>
  <si>
    <t>URBN</t>
  </si>
  <si>
    <t>ASPI</t>
  </si>
  <si>
    <t>BAPI</t>
  </si>
  <si>
    <t>BBSS</t>
  </si>
  <si>
    <t>DADA</t>
  </si>
  <si>
    <t>INDO</t>
  </si>
  <si>
    <t>INPP</t>
  </si>
  <si>
    <t>KBAG</t>
  </si>
  <si>
    <t>KOTA</t>
  </si>
  <si>
    <t>NZIA</t>
  </si>
  <si>
    <t>PAMG</t>
  </si>
  <si>
    <t>PUDP</t>
  </si>
  <si>
    <t>REAL</t>
  </si>
  <si>
    <t>TRIN</t>
  </si>
  <si>
    <t>HOMI</t>
  </si>
  <si>
    <t>PURI</t>
  </si>
  <si>
    <t>ROCK</t>
  </si>
  <si>
    <t>TAMA</t>
  </si>
  <si>
    <t>RIMO</t>
  </si>
  <si>
    <t>AMAN</t>
  </si>
  <si>
    <t>Terpilih ISSI</t>
  </si>
  <si>
    <t>ada Annual report dan sustanaibility report</t>
  </si>
  <si>
    <t>tidak melakukan csr</t>
  </si>
  <si>
    <t>annual report tidak lengkap</t>
  </si>
  <si>
    <t>GA LENGKAP</t>
  </si>
  <si>
    <t>ga bisa dowloand</t>
  </si>
  <si>
    <t>1. ASRI</t>
  </si>
  <si>
    <t>2. PWON</t>
  </si>
  <si>
    <t>3. WIKA</t>
  </si>
  <si>
    <t>4. BKSL</t>
  </si>
  <si>
    <t>5. SMRA</t>
  </si>
  <si>
    <t>6. PPRO</t>
  </si>
  <si>
    <t>7. BEST</t>
  </si>
  <si>
    <t>8. BIPP</t>
  </si>
  <si>
    <t>9. JRPT</t>
  </si>
  <si>
    <t>10. DILD</t>
  </si>
  <si>
    <t>11. DMAS</t>
  </si>
  <si>
    <t>12.GMTD</t>
  </si>
  <si>
    <t>13. GPRA</t>
  </si>
  <si>
    <t>14. KIJA</t>
  </si>
  <si>
    <t>15. MTLA</t>
  </si>
  <si>
    <t>NAMA PERUSAHAAN</t>
  </si>
  <si>
    <t>TAHUN</t>
  </si>
  <si>
    <t>CSR(Y)</t>
  </si>
  <si>
    <t>ROA(X1)</t>
  </si>
  <si>
    <t>SIZE(X2)</t>
  </si>
  <si>
    <t>DER(X3)</t>
  </si>
  <si>
    <t>CR(X4)</t>
  </si>
  <si>
    <t>lnX3</t>
  </si>
  <si>
    <t>13. ADHI</t>
  </si>
  <si>
    <t>PBV (X5)</t>
  </si>
  <si>
    <t>18. FMTD</t>
  </si>
  <si>
    <t>19. GWSA</t>
  </si>
  <si>
    <t>20. MKPI</t>
  </si>
  <si>
    <t>21. NRCA</t>
  </si>
  <si>
    <t>22. OMRE</t>
  </si>
  <si>
    <t>23. PTPP</t>
  </si>
  <si>
    <t>24. RODA</t>
  </si>
  <si>
    <t>25. SSIA</t>
  </si>
  <si>
    <t>26. TOTL</t>
  </si>
  <si>
    <t>16. BCIP</t>
  </si>
  <si>
    <t>17. BKDP</t>
  </si>
  <si>
    <t>18. GMTD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</si>
</sst>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1"/>
    <xf numFmtId="0" fontId="0" fillId="0" borderId="0" xfId="0" applyAlignment="1"/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4" fillId="0" borderId="1" xfId="0" applyFont="1" applyBorder="1"/>
    <xf numFmtId="0" fontId="4" fillId="0" borderId="2" xfId="0" applyFont="1" applyBorder="1"/>
    <xf numFmtId="2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2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0" fillId="0" borderId="0" xfId="0" applyNumberFormat="1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A1079B5-8C5F-4D89-BDDC-AB8A497E03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46CB-FBDE-4B7D-9E24-383B801DBD70}">
  <dimension ref="B1:P131"/>
  <sheetViews>
    <sheetView tabSelected="1" zoomScaleNormal="100" workbookViewId="0">
      <selection activeCell="Q10" sqref="Q10"/>
    </sheetView>
  </sheetViews>
  <sheetFormatPr defaultRowHeight="15" x14ac:dyDescent="0.25"/>
  <cols>
    <col min="13" max="13" width="12.42578125" customWidth="1"/>
    <col min="14" max="14" width="10.140625" customWidth="1"/>
    <col min="16" max="16" width="22.7109375" customWidth="1"/>
  </cols>
  <sheetData>
    <row r="1" spans="2:16" x14ac:dyDescent="0.25">
      <c r="B1" s="4" t="s">
        <v>56</v>
      </c>
      <c r="C1" s="5">
        <v>42675</v>
      </c>
      <c r="D1" s="4" t="s">
        <v>65</v>
      </c>
      <c r="E1" s="5">
        <v>43040</v>
      </c>
      <c r="F1" s="4" t="s">
        <v>66</v>
      </c>
      <c r="G1" s="5">
        <v>43405</v>
      </c>
      <c r="H1" s="4" t="s">
        <v>67</v>
      </c>
      <c r="I1" s="6">
        <v>43770</v>
      </c>
      <c r="J1" s="4" t="s">
        <v>68</v>
      </c>
      <c r="K1" s="5">
        <v>44136</v>
      </c>
      <c r="L1" s="3"/>
      <c r="M1" t="s">
        <v>105</v>
      </c>
      <c r="N1" t="s">
        <v>106</v>
      </c>
    </row>
    <row r="2" spans="2:16" ht="15" customHeight="1" x14ac:dyDescent="0.25">
      <c r="B2" t="s">
        <v>0</v>
      </c>
      <c r="C2" s="1" t="s">
        <v>0</v>
      </c>
      <c r="D2" s="1" t="s">
        <v>0</v>
      </c>
      <c r="E2" t="s">
        <v>0</v>
      </c>
      <c r="F2" t="s">
        <v>0</v>
      </c>
      <c r="G2" t="s">
        <v>0</v>
      </c>
      <c r="H2" s="2" t="s">
        <v>0</v>
      </c>
      <c r="I2" t="s">
        <v>0</v>
      </c>
      <c r="J2" t="s">
        <v>0</v>
      </c>
      <c r="K2" t="s">
        <v>1</v>
      </c>
      <c r="L2">
        <v>1</v>
      </c>
      <c r="M2" t="s">
        <v>1</v>
      </c>
      <c r="N2" s="18" t="s">
        <v>1</v>
      </c>
      <c r="O2">
        <v>13</v>
      </c>
      <c r="P2" s="22" t="s">
        <v>111</v>
      </c>
    </row>
    <row r="3" spans="2:16" ht="15" customHeight="1" x14ac:dyDescent="0.25">
      <c r="B3" t="s">
        <v>1</v>
      </c>
      <c r="C3" s="1" t="s">
        <v>1</v>
      </c>
      <c r="D3" s="1" t="s">
        <v>1</v>
      </c>
      <c r="E3" t="s">
        <v>1</v>
      </c>
      <c r="F3" t="s">
        <v>1</v>
      </c>
      <c r="G3" t="s">
        <v>1</v>
      </c>
      <c r="H3" s="2" t="s">
        <v>1</v>
      </c>
      <c r="I3" t="s">
        <v>1</v>
      </c>
      <c r="J3" t="s">
        <v>1</v>
      </c>
      <c r="K3" t="s">
        <v>104</v>
      </c>
      <c r="L3">
        <v>2</v>
      </c>
      <c r="M3" s="1" t="s">
        <v>3</v>
      </c>
      <c r="N3" s="19" t="s">
        <v>3</v>
      </c>
      <c r="O3" s="7">
        <v>1</v>
      </c>
      <c r="P3" s="22"/>
    </row>
    <row r="4" spans="2:16" ht="15" customHeight="1" x14ac:dyDescent="0.25">
      <c r="B4" t="s">
        <v>2</v>
      </c>
      <c r="C4" s="1" t="s">
        <v>2</v>
      </c>
      <c r="D4" s="1" t="s">
        <v>2</v>
      </c>
      <c r="E4" t="s">
        <v>2</v>
      </c>
      <c r="F4" t="s">
        <v>2</v>
      </c>
      <c r="G4" t="s">
        <v>2</v>
      </c>
      <c r="H4" s="2" t="s">
        <v>2</v>
      </c>
      <c r="I4" t="s">
        <v>2</v>
      </c>
      <c r="J4" t="s">
        <v>104</v>
      </c>
      <c r="K4" t="s">
        <v>3</v>
      </c>
      <c r="L4">
        <v>3</v>
      </c>
      <c r="M4" t="s">
        <v>4</v>
      </c>
      <c r="N4" s="18" t="s">
        <v>108</v>
      </c>
      <c r="P4" s="22"/>
    </row>
    <row r="5" spans="2:16" ht="15" customHeight="1" x14ac:dyDescent="0.25">
      <c r="B5" t="s">
        <v>3</v>
      </c>
      <c r="C5" s="1" t="s">
        <v>3</v>
      </c>
      <c r="D5" s="1" t="s">
        <v>3</v>
      </c>
      <c r="E5" t="s">
        <v>69</v>
      </c>
      <c r="F5" t="s">
        <v>3</v>
      </c>
      <c r="G5" t="s">
        <v>69</v>
      </c>
      <c r="H5" s="2" t="s">
        <v>69</v>
      </c>
      <c r="I5" t="s">
        <v>69</v>
      </c>
      <c r="J5" t="s">
        <v>2</v>
      </c>
      <c r="K5" t="s">
        <v>4</v>
      </c>
      <c r="L5">
        <v>4</v>
      </c>
      <c r="M5" s="1" t="s">
        <v>5</v>
      </c>
      <c r="N5" s="20" t="s">
        <v>5</v>
      </c>
      <c r="O5">
        <v>16</v>
      </c>
      <c r="P5" s="22"/>
    </row>
    <row r="6" spans="2:16" ht="15" customHeight="1" x14ac:dyDescent="0.25">
      <c r="B6" t="s">
        <v>4</v>
      </c>
      <c r="C6" s="1" t="s">
        <v>4</v>
      </c>
      <c r="D6" s="1" t="s">
        <v>4</v>
      </c>
      <c r="E6" t="s">
        <v>3</v>
      </c>
      <c r="F6" t="s">
        <v>4</v>
      </c>
      <c r="G6" t="s">
        <v>3</v>
      </c>
      <c r="H6" s="2" t="s">
        <v>3</v>
      </c>
      <c r="I6" t="s">
        <v>3</v>
      </c>
      <c r="J6" t="s">
        <v>86</v>
      </c>
      <c r="K6" t="s">
        <v>87</v>
      </c>
      <c r="L6">
        <v>5</v>
      </c>
      <c r="M6" t="s">
        <v>6</v>
      </c>
      <c r="N6" s="18" t="s">
        <v>6</v>
      </c>
      <c r="O6">
        <v>7</v>
      </c>
      <c r="P6" s="22"/>
    </row>
    <row r="7" spans="2:16" ht="15" customHeight="1" x14ac:dyDescent="0.25">
      <c r="B7" t="s">
        <v>5</v>
      </c>
      <c r="C7" s="1" t="s">
        <v>5</v>
      </c>
      <c r="D7" s="1" t="s">
        <v>5</v>
      </c>
      <c r="E7" t="s">
        <v>4</v>
      </c>
      <c r="F7" t="s">
        <v>5</v>
      </c>
      <c r="G7" t="s">
        <v>4</v>
      </c>
      <c r="H7" s="2" t="s">
        <v>4</v>
      </c>
      <c r="I7" t="s">
        <v>4</v>
      </c>
      <c r="J7" t="s">
        <v>3</v>
      </c>
      <c r="K7" t="s">
        <v>88</v>
      </c>
      <c r="L7">
        <v>6</v>
      </c>
      <c r="M7" t="s">
        <v>7</v>
      </c>
      <c r="N7" s="18" t="s">
        <v>7</v>
      </c>
      <c r="O7">
        <v>8</v>
      </c>
      <c r="P7" s="22" t="s">
        <v>112</v>
      </c>
    </row>
    <row r="8" spans="2:16" ht="15" customHeight="1" x14ac:dyDescent="0.25">
      <c r="B8" t="s">
        <v>6</v>
      </c>
      <c r="C8" s="1" t="s">
        <v>6</v>
      </c>
      <c r="D8" s="1" t="s">
        <v>6</v>
      </c>
      <c r="E8" t="s">
        <v>5</v>
      </c>
      <c r="F8" t="s">
        <v>6</v>
      </c>
      <c r="G8" t="s">
        <v>5</v>
      </c>
      <c r="H8" s="2" t="s">
        <v>5</v>
      </c>
      <c r="I8" t="s">
        <v>87</v>
      </c>
      <c r="J8" t="s">
        <v>4</v>
      </c>
      <c r="K8" t="s">
        <v>5</v>
      </c>
      <c r="L8">
        <v>7</v>
      </c>
      <c r="M8" t="s">
        <v>8</v>
      </c>
      <c r="N8" s="18" t="s">
        <v>8</v>
      </c>
      <c r="O8">
        <v>17</v>
      </c>
      <c r="P8" s="22"/>
    </row>
    <row r="9" spans="2:16" ht="15" customHeight="1" x14ac:dyDescent="0.25">
      <c r="B9" t="s">
        <v>7</v>
      </c>
      <c r="C9" s="1" t="s">
        <v>7</v>
      </c>
      <c r="D9" s="1" t="s">
        <v>7</v>
      </c>
      <c r="E9" t="s">
        <v>6</v>
      </c>
      <c r="F9" t="s">
        <v>7</v>
      </c>
      <c r="G9" t="s">
        <v>6</v>
      </c>
      <c r="H9" s="2" t="s">
        <v>6</v>
      </c>
      <c r="I9" t="s">
        <v>5</v>
      </c>
      <c r="J9" t="s">
        <v>87</v>
      </c>
      <c r="K9" t="s">
        <v>6</v>
      </c>
      <c r="L9">
        <v>8</v>
      </c>
      <c r="M9" t="s">
        <v>10</v>
      </c>
      <c r="N9" s="18" t="s">
        <v>10</v>
      </c>
      <c r="O9">
        <v>4</v>
      </c>
      <c r="P9" s="22"/>
    </row>
    <row r="10" spans="2:16" ht="15" customHeight="1" x14ac:dyDescent="0.25">
      <c r="B10" t="s">
        <v>8</v>
      </c>
      <c r="C10" s="1" t="s">
        <v>8</v>
      </c>
      <c r="D10" s="1" t="s">
        <v>8</v>
      </c>
      <c r="E10" t="s">
        <v>7</v>
      </c>
      <c r="F10" t="s">
        <v>8</v>
      </c>
      <c r="G10" t="s">
        <v>7</v>
      </c>
      <c r="H10" s="2" t="s">
        <v>7</v>
      </c>
      <c r="I10" t="s">
        <v>6</v>
      </c>
      <c r="J10" t="s">
        <v>88</v>
      </c>
      <c r="K10" t="s">
        <v>7</v>
      </c>
      <c r="L10">
        <v>9</v>
      </c>
      <c r="M10" t="s">
        <v>12</v>
      </c>
      <c r="N10" s="18" t="s">
        <v>109</v>
      </c>
      <c r="P10" s="22"/>
    </row>
    <row r="11" spans="2:16" ht="15" customHeight="1" x14ac:dyDescent="0.25">
      <c r="B11" t="s">
        <v>9</v>
      </c>
      <c r="C11" s="1" t="s">
        <v>57</v>
      </c>
      <c r="D11" s="1" t="s">
        <v>57</v>
      </c>
      <c r="E11" t="s">
        <v>8</v>
      </c>
      <c r="F11" t="s">
        <v>10</v>
      </c>
      <c r="G11" t="s">
        <v>8</v>
      </c>
      <c r="H11" s="2" t="s">
        <v>8</v>
      </c>
      <c r="I11" t="s">
        <v>7</v>
      </c>
      <c r="J11" t="s">
        <v>5</v>
      </c>
      <c r="K11" t="s">
        <v>8</v>
      </c>
      <c r="L11">
        <v>10</v>
      </c>
      <c r="M11" t="s">
        <v>17</v>
      </c>
      <c r="N11" s="18" t="s">
        <v>17</v>
      </c>
      <c r="O11">
        <v>10</v>
      </c>
      <c r="P11" s="22"/>
    </row>
    <row r="12" spans="2:16" ht="15" customHeight="1" x14ac:dyDescent="0.25">
      <c r="B12" t="s">
        <v>10</v>
      </c>
      <c r="C12" s="1" t="s">
        <v>9</v>
      </c>
      <c r="D12" s="1" t="s">
        <v>9</v>
      </c>
      <c r="E12" t="s">
        <v>10</v>
      </c>
      <c r="F12" t="s">
        <v>11</v>
      </c>
      <c r="G12" t="s">
        <v>10</v>
      </c>
      <c r="H12" s="2" t="s">
        <v>10</v>
      </c>
      <c r="I12" t="s">
        <v>8</v>
      </c>
      <c r="J12" t="s">
        <v>6</v>
      </c>
      <c r="K12" t="s">
        <v>10</v>
      </c>
      <c r="L12">
        <v>11</v>
      </c>
      <c r="M12" t="s">
        <v>18</v>
      </c>
      <c r="N12" s="18" t="s">
        <v>18</v>
      </c>
      <c r="O12">
        <v>11</v>
      </c>
      <c r="P12" s="22" t="s">
        <v>113</v>
      </c>
    </row>
    <row r="13" spans="2:16" ht="15" customHeight="1" x14ac:dyDescent="0.25">
      <c r="B13" t="s">
        <v>11</v>
      </c>
      <c r="C13" s="1" t="s">
        <v>10</v>
      </c>
      <c r="D13" s="1" t="s">
        <v>10</v>
      </c>
      <c r="E13" t="s">
        <v>11</v>
      </c>
      <c r="F13" t="s">
        <v>70</v>
      </c>
      <c r="G13" t="s">
        <v>11</v>
      </c>
      <c r="H13" s="2" t="s">
        <v>11</v>
      </c>
      <c r="I13" t="s">
        <v>10</v>
      </c>
      <c r="J13" t="s">
        <v>7</v>
      </c>
      <c r="K13" t="s">
        <v>81</v>
      </c>
      <c r="L13">
        <v>12</v>
      </c>
      <c r="M13" t="s">
        <v>19</v>
      </c>
      <c r="N13" t="s">
        <v>109</v>
      </c>
      <c r="P13" s="22"/>
    </row>
    <row r="14" spans="2:16" ht="15" customHeight="1" x14ac:dyDescent="0.25">
      <c r="B14" t="s">
        <v>12</v>
      </c>
      <c r="C14" s="1" t="s">
        <v>11</v>
      </c>
      <c r="D14" s="1" t="s">
        <v>11</v>
      </c>
      <c r="E14" t="s">
        <v>70</v>
      </c>
      <c r="F14" t="s">
        <v>12</v>
      </c>
      <c r="G14" t="s">
        <v>70</v>
      </c>
      <c r="H14" s="2" t="s">
        <v>81</v>
      </c>
      <c r="I14" t="s">
        <v>11</v>
      </c>
      <c r="J14" t="s">
        <v>8</v>
      </c>
      <c r="K14" t="s">
        <v>70</v>
      </c>
      <c r="L14">
        <v>13</v>
      </c>
      <c r="M14" t="s">
        <v>21</v>
      </c>
      <c r="N14" s="18" t="s">
        <v>21</v>
      </c>
      <c r="P14" s="22"/>
    </row>
    <row r="15" spans="2:16" ht="15" customHeight="1" x14ac:dyDescent="0.25">
      <c r="B15" t="s">
        <v>13</v>
      </c>
      <c r="C15" s="1" t="s">
        <v>58</v>
      </c>
      <c r="D15" s="1" t="s">
        <v>58</v>
      </c>
      <c r="E15" t="s">
        <v>12</v>
      </c>
      <c r="F15" t="s">
        <v>15</v>
      </c>
      <c r="G15" t="s">
        <v>12</v>
      </c>
      <c r="H15" s="2" t="s">
        <v>82</v>
      </c>
      <c r="I15" t="s">
        <v>81</v>
      </c>
      <c r="J15" t="s">
        <v>10</v>
      </c>
      <c r="K15" t="s">
        <v>12</v>
      </c>
      <c r="L15">
        <v>14</v>
      </c>
      <c r="M15" t="s">
        <v>22</v>
      </c>
      <c r="N15" s="18" t="s">
        <v>110</v>
      </c>
      <c r="P15" s="22"/>
    </row>
    <row r="16" spans="2:16" ht="15" customHeight="1" x14ac:dyDescent="0.25">
      <c r="B16" t="s">
        <v>14</v>
      </c>
      <c r="C16" s="1" t="s">
        <v>12</v>
      </c>
      <c r="D16" s="1" t="s">
        <v>12</v>
      </c>
      <c r="E16" t="s">
        <v>15</v>
      </c>
      <c r="F16" t="s">
        <v>16</v>
      </c>
      <c r="G16" t="s">
        <v>15</v>
      </c>
      <c r="H16" s="2" t="s">
        <v>70</v>
      </c>
      <c r="I16" t="s">
        <v>70</v>
      </c>
      <c r="J16" t="s">
        <v>11</v>
      </c>
      <c r="K16" t="s">
        <v>89</v>
      </c>
      <c r="L16">
        <v>15</v>
      </c>
      <c r="M16" t="s">
        <v>23</v>
      </c>
      <c r="N16" s="18" t="s">
        <v>23</v>
      </c>
      <c r="O16">
        <v>12</v>
      </c>
      <c r="P16" s="22"/>
    </row>
    <row r="17" spans="2:16" ht="15" customHeight="1" x14ac:dyDescent="0.25">
      <c r="B17" t="s">
        <v>15</v>
      </c>
      <c r="C17" s="1" t="s">
        <v>13</v>
      </c>
      <c r="D17" s="1" t="s">
        <v>15</v>
      </c>
      <c r="E17" t="s">
        <v>16</v>
      </c>
      <c r="F17" t="s">
        <v>17</v>
      </c>
      <c r="G17" t="s">
        <v>16</v>
      </c>
      <c r="H17" s="2" t="s">
        <v>12</v>
      </c>
      <c r="I17" t="s">
        <v>12</v>
      </c>
      <c r="J17" t="s">
        <v>81</v>
      </c>
      <c r="K17" t="s">
        <v>16</v>
      </c>
      <c r="L17">
        <v>16</v>
      </c>
      <c r="M17" t="s">
        <v>24</v>
      </c>
      <c r="N17" s="18" t="s">
        <v>24</v>
      </c>
      <c r="O17">
        <v>19</v>
      </c>
      <c r="P17" s="22" t="s">
        <v>114</v>
      </c>
    </row>
    <row r="18" spans="2:16" ht="15" customHeight="1" x14ac:dyDescent="0.25">
      <c r="B18" t="s">
        <v>16</v>
      </c>
      <c r="C18" s="1" t="s">
        <v>14</v>
      </c>
      <c r="D18" s="1" t="s">
        <v>16</v>
      </c>
      <c r="E18" t="s">
        <v>17</v>
      </c>
      <c r="F18" t="s">
        <v>18</v>
      </c>
      <c r="G18" t="s">
        <v>17</v>
      </c>
      <c r="H18" s="2" t="s">
        <v>15</v>
      </c>
      <c r="I18" t="s">
        <v>16</v>
      </c>
      <c r="J18" t="s">
        <v>82</v>
      </c>
      <c r="K18" t="s">
        <v>17</v>
      </c>
      <c r="L18">
        <v>17</v>
      </c>
      <c r="M18" t="s">
        <v>26</v>
      </c>
      <c r="N18" t="s">
        <v>110</v>
      </c>
      <c r="P18" s="22"/>
    </row>
    <row r="19" spans="2:16" ht="15" customHeight="1" x14ac:dyDescent="0.25">
      <c r="B19" t="s">
        <v>17</v>
      </c>
      <c r="C19" s="1" t="s">
        <v>15</v>
      </c>
      <c r="D19" s="1" t="s">
        <v>17</v>
      </c>
      <c r="E19" t="s">
        <v>18</v>
      </c>
      <c r="F19" t="s">
        <v>19</v>
      </c>
      <c r="G19" t="s">
        <v>18</v>
      </c>
      <c r="H19" s="2" t="s">
        <v>17</v>
      </c>
      <c r="I19" t="s">
        <v>17</v>
      </c>
      <c r="J19" t="s">
        <v>70</v>
      </c>
      <c r="K19" t="s">
        <v>18</v>
      </c>
      <c r="L19">
        <v>18</v>
      </c>
      <c r="M19" t="s">
        <v>27</v>
      </c>
      <c r="N19" s="18" t="s">
        <v>27</v>
      </c>
      <c r="O19">
        <v>9</v>
      </c>
      <c r="P19" s="22"/>
    </row>
    <row r="20" spans="2:16" ht="15" customHeight="1" x14ac:dyDescent="0.25">
      <c r="B20" t="s">
        <v>18</v>
      </c>
      <c r="C20" s="1" t="s">
        <v>16</v>
      </c>
      <c r="D20" s="1" t="s">
        <v>18</v>
      </c>
      <c r="E20" t="s">
        <v>19</v>
      </c>
      <c r="F20" t="s">
        <v>71</v>
      </c>
      <c r="G20" t="s">
        <v>19</v>
      </c>
      <c r="H20" s="2" t="s">
        <v>18</v>
      </c>
      <c r="I20" t="s">
        <v>18</v>
      </c>
      <c r="J20" t="s">
        <v>12</v>
      </c>
      <c r="K20" t="s">
        <v>19</v>
      </c>
      <c r="L20">
        <v>19</v>
      </c>
      <c r="M20" t="s">
        <v>28</v>
      </c>
      <c r="N20" s="18" t="s">
        <v>28</v>
      </c>
      <c r="O20">
        <v>14</v>
      </c>
      <c r="P20" s="22"/>
    </row>
    <row r="21" spans="2:16" ht="15" customHeight="1" x14ac:dyDescent="0.25">
      <c r="B21" t="s">
        <v>19</v>
      </c>
      <c r="C21" s="1" t="s">
        <v>17</v>
      </c>
      <c r="D21" s="1" t="s">
        <v>19</v>
      </c>
      <c r="E21" t="s">
        <v>71</v>
      </c>
      <c r="F21" t="s">
        <v>20</v>
      </c>
      <c r="G21" t="s">
        <v>20</v>
      </c>
      <c r="H21" s="2" t="s">
        <v>19</v>
      </c>
      <c r="I21" t="s">
        <v>19</v>
      </c>
      <c r="J21" t="s">
        <v>89</v>
      </c>
      <c r="K21" t="s">
        <v>21</v>
      </c>
      <c r="L21">
        <v>20</v>
      </c>
      <c r="M21" t="s">
        <v>34</v>
      </c>
      <c r="N21" s="18" t="s">
        <v>34</v>
      </c>
      <c r="O21">
        <v>20</v>
      </c>
      <c r="P21" s="22"/>
    </row>
    <row r="22" spans="2:16" ht="15" customHeight="1" x14ac:dyDescent="0.25">
      <c r="B22" t="s">
        <v>20</v>
      </c>
      <c r="C22" s="1" t="s">
        <v>18</v>
      </c>
      <c r="D22" s="1" t="s">
        <v>20</v>
      </c>
      <c r="E22" t="s">
        <v>20</v>
      </c>
      <c r="F22" t="s">
        <v>21</v>
      </c>
      <c r="G22" t="s">
        <v>21</v>
      </c>
      <c r="H22" s="2" t="s">
        <v>20</v>
      </c>
      <c r="I22" t="s">
        <v>71</v>
      </c>
      <c r="J22" t="s">
        <v>16</v>
      </c>
      <c r="K22" t="s">
        <v>62</v>
      </c>
      <c r="L22">
        <v>21</v>
      </c>
      <c r="M22" t="s">
        <v>35</v>
      </c>
      <c r="N22" s="18" t="s">
        <v>35</v>
      </c>
      <c r="O22">
        <v>15</v>
      </c>
      <c r="P22" s="22" t="s">
        <v>115</v>
      </c>
    </row>
    <row r="23" spans="2:16" ht="15" customHeight="1" x14ac:dyDescent="0.25">
      <c r="B23" t="s">
        <v>21</v>
      </c>
      <c r="C23" s="1" t="s">
        <v>19</v>
      </c>
      <c r="D23" s="1" t="s">
        <v>21</v>
      </c>
      <c r="E23" t="s">
        <v>21</v>
      </c>
      <c r="F23" t="s">
        <v>62</v>
      </c>
      <c r="G23" t="s">
        <v>62</v>
      </c>
      <c r="H23" s="2" t="s">
        <v>21</v>
      </c>
      <c r="I23" t="s">
        <v>21</v>
      </c>
      <c r="J23" t="s">
        <v>17</v>
      </c>
      <c r="K23" t="s">
        <v>22</v>
      </c>
      <c r="L23">
        <v>22</v>
      </c>
      <c r="M23" t="s">
        <v>37</v>
      </c>
      <c r="N23" s="18" t="s">
        <v>107</v>
      </c>
      <c r="P23" s="22"/>
    </row>
    <row r="24" spans="2:16" ht="15" customHeight="1" x14ac:dyDescent="0.25">
      <c r="B24" t="s">
        <v>22</v>
      </c>
      <c r="C24" s="1" t="s">
        <v>20</v>
      </c>
      <c r="D24" s="1" t="s">
        <v>62</v>
      </c>
      <c r="E24" t="s">
        <v>22</v>
      </c>
      <c r="F24" t="s">
        <v>22</v>
      </c>
      <c r="G24" t="s">
        <v>22</v>
      </c>
      <c r="H24" s="2" t="s">
        <v>62</v>
      </c>
      <c r="I24" t="s">
        <v>22</v>
      </c>
      <c r="J24" t="s">
        <v>18</v>
      </c>
      <c r="K24" t="s">
        <v>23</v>
      </c>
      <c r="L24">
        <v>23</v>
      </c>
      <c r="M24" t="s">
        <v>39</v>
      </c>
      <c r="N24" s="18" t="s">
        <v>39</v>
      </c>
      <c r="P24" s="22"/>
    </row>
    <row r="25" spans="2:16" ht="15" customHeight="1" x14ac:dyDescent="0.25">
      <c r="B25" t="s">
        <v>23</v>
      </c>
      <c r="C25" s="1" t="s">
        <v>21</v>
      </c>
      <c r="D25" s="1" t="s">
        <v>22</v>
      </c>
      <c r="E25" t="s">
        <v>23</v>
      </c>
      <c r="F25" t="s">
        <v>23</v>
      </c>
      <c r="G25" t="s">
        <v>23</v>
      </c>
      <c r="H25" s="2" t="s">
        <v>22</v>
      </c>
      <c r="I25" t="s">
        <v>23</v>
      </c>
      <c r="J25" t="s">
        <v>19</v>
      </c>
      <c r="K25" t="s">
        <v>72</v>
      </c>
      <c r="L25">
        <v>24</v>
      </c>
      <c r="M25" t="s">
        <v>40</v>
      </c>
      <c r="N25" t="s">
        <v>40</v>
      </c>
      <c r="P25" s="22"/>
    </row>
    <row r="26" spans="2:16" ht="15" customHeight="1" x14ac:dyDescent="0.25">
      <c r="B26" t="s">
        <v>24</v>
      </c>
      <c r="C26" s="1" t="s">
        <v>22</v>
      </c>
      <c r="D26" s="1" t="s">
        <v>23</v>
      </c>
      <c r="E26" t="s">
        <v>72</v>
      </c>
      <c r="F26" t="s">
        <v>72</v>
      </c>
      <c r="G26" t="s">
        <v>72</v>
      </c>
      <c r="H26" s="2" t="s">
        <v>23</v>
      </c>
      <c r="I26" t="s">
        <v>72</v>
      </c>
      <c r="J26" t="s">
        <v>21</v>
      </c>
      <c r="K26" t="s">
        <v>24</v>
      </c>
      <c r="L26">
        <v>25</v>
      </c>
      <c r="M26" t="s">
        <v>42</v>
      </c>
      <c r="N26" s="18" t="s">
        <v>42</v>
      </c>
      <c r="O26">
        <v>6</v>
      </c>
      <c r="P26" s="22"/>
    </row>
    <row r="27" spans="2:16" ht="15" customHeight="1" x14ac:dyDescent="0.25">
      <c r="B27" t="s">
        <v>25</v>
      </c>
      <c r="C27" s="1" t="s">
        <v>23</v>
      </c>
      <c r="D27" s="1" t="s">
        <v>24</v>
      </c>
      <c r="E27" t="s">
        <v>24</v>
      </c>
      <c r="F27" t="s">
        <v>24</v>
      </c>
      <c r="G27" t="s">
        <v>24</v>
      </c>
      <c r="H27" s="2" t="s">
        <v>72</v>
      </c>
      <c r="I27" t="s">
        <v>24</v>
      </c>
      <c r="J27" t="s">
        <v>62</v>
      </c>
      <c r="K27" t="s">
        <v>99</v>
      </c>
      <c r="L27">
        <v>26</v>
      </c>
      <c r="M27" t="s">
        <v>43</v>
      </c>
      <c r="N27" t="s">
        <v>43</v>
      </c>
      <c r="P27" s="22" t="s">
        <v>116</v>
      </c>
    </row>
    <row r="28" spans="2:16" ht="15" customHeight="1" x14ac:dyDescent="0.25">
      <c r="B28" t="s">
        <v>26</v>
      </c>
      <c r="C28" s="1" t="s">
        <v>24</v>
      </c>
      <c r="D28" s="1" t="s">
        <v>25</v>
      </c>
      <c r="E28" t="s">
        <v>26</v>
      </c>
      <c r="F28" t="s">
        <v>26</v>
      </c>
      <c r="G28" t="s">
        <v>26</v>
      </c>
      <c r="H28" s="2" t="s">
        <v>24</v>
      </c>
      <c r="I28" t="s">
        <v>26</v>
      </c>
      <c r="J28" t="s">
        <v>22</v>
      </c>
      <c r="K28" t="s">
        <v>26</v>
      </c>
      <c r="L28">
        <v>27</v>
      </c>
      <c r="M28" t="s">
        <v>44</v>
      </c>
      <c r="N28" s="18" t="s">
        <v>44</v>
      </c>
      <c r="O28">
        <v>2</v>
      </c>
      <c r="P28" s="22"/>
    </row>
    <row r="29" spans="2:16" ht="15" customHeight="1" x14ac:dyDescent="0.25">
      <c r="B29" t="s">
        <v>27</v>
      </c>
      <c r="C29" s="1" t="s">
        <v>25</v>
      </c>
      <c r="D29" s="1" t="s">
        <v>26</v>
      </c>
      <c r="E29" t="s">
        <v>73</v>
      </c>
      <c r="F29" t="s">
        <v>73</v>
      </c>
      <c r="G29" t="s">
        <v>73</v>
      </c>
      <c r="H29" s="2" t="s">
        <v>83</v>
      </c>
      <c r="I29" t="s">
        <v>73</v>
      </c>
      <c r="J29" t="s">
        <v>23</v>
      </c>
      <c r="K29" t="s">
        <v>91</v>
      </c>
      <c r="L29">
        <v>28</v>
      </c>
      <c r="M29" t="s">
        <v>46</v>
      </c>
      <c r="N29" t="s">
        <v>46</v>
      </c>
      <c r="P29" s="22"/>
    </row>
    <row r="30" spans="2:16" ht="15" customHeight="1" x14ac:dyDescent="0.25">
      <c r="B30" t="s">
        <v>28</v>
      </c>
      <c r="C30" s="1" t="s">
        <v>26</v>
      </c>
      <c r="D30" s="1" t="s">
        <v>27</v>
      </c>
      <c r="E30" t="s">
        <v>27</v>
      </c>
      <c r="F30" t="s">
        <v>27</v>
      </c>
      <c r="G30" t="s">
        <v>27</v>
      </c>
      <c r="H30" s="2" t="s">
        <v>26</v>
      </c>
      <c r="I30" t="s">
        <v>27</v>
      </c>
      <c r="J30" t="s">
        <v>72</v>
      </c>
      <c r="K30" t="s">
        <v>73</v>
      </c>
      <c r="L30">
        <v>29</v>
      </c>
      <c r="M30" t="s">
        <v>49</v>
      </c>
      <c r="N30" s="18" t="s">
        <v>49</v>
      </c>
      <c r="O30">
        <v>5</v>
      </c>
      <c r="P30" s="22"/>
    </row>
    <row r="31" spans="2:16" ht="15" customHeight="1" x14ac:dyDescent="0.25">
      <c r="B31" t="s">
        <v>29</v>
      </c>
      <c r="C31" s="1" t="s">
        <v>27</v>
      </c>
      <c r="D31" s="1" t="s">
        <v>28</v>
      </c>
      <c r="E31" t="s">
        <v>28</v>
      </c>
      <c r="F31" t="s">
        <v>28</v>
      </c>
      <c r="G31" t="s">
        <v>28</v>
      </c>
      <c r="H31" s="2" t="s">
        <v>73</v>
      </c>
      <c r="I31" t="s">
        <v>28</v>
      </c>
      <c r="J31" t="s">
        <v>24</v>
      </c>
      <c r="K31" t="s">
        <v>27</v>
      </c>
      <c r="L31">
        <v>30</v>
      </c>
      <c r="M31" t="s">
        <v>50</v>
      </c>
      <c r="N31" t="s">
        <v>50</v>
      </c>
      <c r="P31" s="22"/>
    </row>
    <row r="32" spans="2:16" ht="15" customHeight="1" x14ac:dyDescent="0.25">
      <c r="B32" t="s">
        <v>30</v>
      </c>
      <c r="C32" s="1" t="s">
        <v>28</v>
      </c>
      <c r="D32" s="1" t="s">
        <v>29</v>
      </c>
      <c r="E32" t="s">
        <v>30</v>
      </c>
      <c r="F32" t="s">
        <v>31</v>
      </c>
      <c r="G32" t="s">
        <v>77</v>
      </c>
      <c r="H32" s="2" t="s">
        <v>27</v>
      </c>
      <c r="I32" t="s">
        <v>93</v>
      </c>
      <c r="J32" t="s">
        <v>26</v>
      </c>
      <c r="K32" t="s">
        <v>92</v>
      </c>
      <c r="L32">
        <v>31</v>
      </c>
      <c r="M32" t="s">
        <v>52</v>
      </c>
      <c r="N32" t="s">
        <v>52</v>
      </c>
      <c r="P32" s="22" t="s">
        <v>117</v>
      </c>
    </row>
    <row r="33" spans="2:16" ht="15" customHeight="1" x14ac:dyDescent="0.25">
      <c r="B33" t="s">
        <v>31</v>
      </c>
      <c r="C33" s="1" t="s">
        <v>29</v>
      </c>
      <c r="D33" s="1" t="s">
        <v>30</v>
      </c>
      <c r="E33" t="s">
        <v>31</v>
      </c>
      <c r="F33" t="s">
        <v>32</v>
      </c>
      <c r="G33" t="s">
        <v>59</v>
      </c>
      <c r="H33" s="2" t="s">
        <v>28</v>
      </c>
      <c r="I33" t="s">
        <v>59</v>
      </c>
      <c r="J33" t="s">
        <v>90</v>
      </c>
      <c r="K33" t="s">
        <v>28</v>
      </c>
      <c r="L33">
        <v>32</v>
      </c>
      <c r="M33" t="s">
        <v>54</v>
      </c>
      <c r="N33" s="18" t="s">
        <v>54</v>
      </c>
      <c r="O33">
        <v>3</v>
      </c>
      <c r="P33" s="22"/>
    </row>
    <row r="34" spans="2:16" ht="15" customHeight="1" x14ac:dyDescent="0.25">
      <c r="B34" t="s">
        <v>32</v>
      </c>
      <c r="C34" s="1" t="s">
        <v>30</v>
      </c>
      <c r="D34" s="1" t="s">
        <v>31</v>
      </c>
      <c r="E34" t="s">
        <v>32</v>
      </c>
      <c r="F34" t="s">
        <v>33</v>
      </c>
      <c r="G34" t="s">
        <v>31</v>
      </c>
      <c r="H34" s="2" t="s">
        <v>77</v>
      </c>
      <c r="I34" t="s">
        <v>31</v>
      </c>
      <c r="J34" t="s">
        <v>91</v>
      </c>
      <c r="K34" t="s">
        <v>59</v>
      </c>
      <c r="N34">
        <v>25</v>
      </c>
      <c r="P34" s="22"/>
    </row>
    <row r="35" spans="2:16" ht="15" customHeight="1" x14ac:dyDescent="0.25">
      <c r="B35" t="s">
        <v>33</v>
      </c>
      <c r="C35" s="1" t="s">
        <v>59</v>
      </c>
      <c r="D35" s="1" t="s">
        <v>32</v>
      </c>
      <c r="E35" t="s">
        <v>33</v>
      </c>
      <c r="F35" t="s">
        <v>34</v>
      </c>
      <c r="G35" t="s">
        <v>32</v>
      </c>
      <c r="H35" s="2" t="s">
        <v>59</v>
      </c>
      <c r="I35" t="s">
        <v>32</v>
      </c>
      <c r="J35" t="s">
        <v>73</v>
      </c>
      <c r="K35" t="s">
        <v>34</v>
      </c>
      <c r="P35" s="22"/>
    </row>
    <row r="36" spans="2:16" ht="15" customHeight="1" x14ac:dyDescent="0.25">
      <c r="B36" t="s">
        <v>34</v>
      </c>
      <c r="C36" s="1" t="s">
        <v>31</v>
      </c>
      <c r="D36" s="1" t="s">
        <v>33</v>
      </c>
      <c r="E36" t="s">
        <v>34</v>
      </c>
      <c r="F36" t="s">
        <v>64</v>
      </c>
      <c r="G36" t="s">
        <v>33</v>
      </c>
      <c r="H36" s="2" t="s">
        <v>31</v>
      </c>
      <c r="I36" t="s">
        <v>33</v>
      </c>
      <c r="J36" t="s">
        <v>27</v>
      </c>
      <c r="K36" t="s">
        <v>64</v>
      </c>
      <c r="P36" s="22"/>
    </row>
    <row r="37" spans="2:16" ht="15" customHeight="1" x14ac:dyDescent="0.25">
      <c r="B37" t="s">
        <v>35</v>
      </c>
      <c r="C37" s="1" t="s">
        <v>32</v>
      </c>
      <c r="D37" s="1" t="s">
        <v>63</v>
      </c>
      <c r="E37" t="s">
        <v>64</v>
      </c>
      <c r="F37" t="s">
        <v>35</v>
      </c>
      <c r="G37" t="s">
        <v>34</v>
      </c>
      <c r="H37" s="2" t="s">
        <v>32</v>
      </c>
      <c r="I37" t="s">
        <v>34</v>
      </c>
      <c r="J37" t="s">
        <v>92</v>
      </c>
      <c r="K37" t="s">
        <v>35</v>
      </c>
      <c r="P37" s="22" t="s">
        <v>118</v>
      </c>
    </row>
    <row r="38" spans="2:16" ht="15" customHeight="1" x14ac:dyDescent="0.25">
      <c r="B38" t="s">
        <v>36</v>
      </c>
      <c r="C38" s="1" t="s">
        <v>34</v>
      </c>
      <c r="D38" s="1" t="s">
        <v>64</v>
      </c>
      <c r="E38" t="s">
        <v>35</v>
      </c>
      <c r="F38" t="s">
        <v>36</v>
      </c>
      <c r="G38" t="s">
        <v>64</v>
      </c>
      <c r="H38" s="2" t="s">
        <v>34</v>
      </c>
      <c r="I38" t="s">
        <v>64</v>
      </c>
      <c r="J38" t="s">
        <v>28</v>
      </c>
      <c r="K38" t="s">
        <v>37</v>
      </c>
      <c r="P38" s="22"/>
    </row>
    <row r="39" spans="2:16" ht="15" customHeight="1" x14ac:dyDescent="0.25">
      <c r="B39" t="s">
        <v>37</v>
      </c>
      <c r="C39" s="1" t="s">
        <v>35</v>
      </c>
      <c r="D39" s="1" t="s">
        <v>34</v>
      </c>
      <c r="E39" t="s">
        <v>36</v>
      </c>
      <c r="F39" t="s">
        <v>37</v>
      </c>
      <c r="G39" t="s">
        <v>35</v>
      </c>
      <c r="H39" s="2" t="s">
        <v>64</v>
      </c>
      <c r="I39" t="s">
        <v>35</v>
      </c>
      <c r="J39" t="s">
        <v>93</v>
      </c>
      <c r="K39" t="s">
        <v>39</v>
      </c>
      <c r="P39" s="22"/>
    </row>
    <row r="40" spans="2:16" ht="15" customHeight="1" x14ac:dyDescent="0.25">
      <c r="B40" t="s">
        <v>38</v>
      </c>
      <c r="C40" s="1" t="s">
        <v>36</v>
      </c>
      <c r="D40" s="1" t="s">
        <v>35</v>
      </c>
      <c r="E40" t="s">
        <v>37</v>
      </c>
      <c r="F40" t="s">
        <v>39</v>
      </c>
      <c r="G40" t="s">
        <v>36</v>
      </c>
      <c r="H40" s="2" t="s">
        <v>35</v>
      </c>
      <c r="I40" t="s">
        <v>36</v>
      </c>
      <c r="J40" t="s">
        <v>59</v>
      </c>
      <c r="K40" t="s">
        <v>94</v>
      </c>
      <c r="P40" s="22"/>
    </row>
    <row r="41" spans="2:16" ht="15" customHeight="1" x14ac:dyDescent="0.25">
      <c r="B41" t="s">
        <v>39</v>
      </c>
      <c r="C41" s="1" t="s">
        <v>37</v>
      </c>
      <c r="D41" s="1" t="s">
        <v>36</v>
      </c>
      <c r="E41" t="s">
        <v>74</v>
      </c>
      <c r="F41" t="s">
        <v>40</v>
      </c>
      <c r="G41" t="s">
        <v>37</v>
      </c>
      <c r="H41" s="2" t="s">
        <v>37</v>
      </c>
      <c r="I41" t="s">
        <v>37</v>
      </c>
      <c r="J41" t="s">
        <v>31</v>
      </c>
      <c r="K41" t="s">
        <v>40</v>
      </c>
      <c r="P41" s="22"/>
    </row>
    <row r="42" spans="2:16" ht="15" customHeight="1" x14ac:dyDescent="0.25">
      <c r="B42" t="s">
        <v>40</v>
      </c>
      <c r="C42" s="1" t="s">
        <v>39</v>
      </c>
      <c r="D42" s="1" t="s">
        <v>37</v>
      </c>
      <c r="E42" t="s">
        <v>39</v>
      </c>
      <c r="F42" t="s">
        <v>60</v>
      </c>
      <c r="G42" t="s">
        <v>74</v>
      </c>
      <c r="H42" s="2" t="s">
        <v>74</v>
      </c>
      <c r="I42" t="s">
        <v>39</v>
      </c>
      <c r="J42" t="s">
        <v>32</v>
      </c>
      <c r="K42" t="s">
        <v>95</v>
      </c>
      <c r="P42" s="22" t="s">
        <v>119</v>
      </c>
    </row>
    <row r="43" spans="2:16" ht="15" customHeight="1" x14ac:dyDescent="0.25">
      <c r="B43" t="s">
        <v>41</v>
      </c>
      <c r="C43" s="1" t="s">
        <v>40</v>
      </c>
      <c r="D43" s="1" t="s">
        <v>39</v>
      </c>
      <c r="E43" t="s">
        <v>40</v>
      </c>
      <c r="F43" t="s">
        <v>42</v>
      </c>
      <c r="G43" t="s">
        <v>39</v>
      </c>
      <c r="H43" s="2" t="s">
        <v>38</v>
      </c>
      <c r="I43" s="2" t="s">
        <v>94</v>
      </c>
      <c r="J43" s="2" t="s">
        <v>33</v>
      </c>
      <c r="K43" t="s">
        <v>60</v>
      </c>
      <c r="P43" s="22"/>
    </row>
    <row r="44" spans="2:16" ht="15" customHeight="1" x14ac:dyDescent="0.25">
      <c r="B44" t="s">
        <v>42</v>
      </c>
      <c r="C44" s="1" t="s">
        <v>60</v>
      </c>
      <c r="D44" s="1" t="s">
        <v>40</v>
      </c>
      <c r="E44" t="s">
        <v>60</v>
      </c>
      <c r="F44" t="s">
        <v>43</v>
      </c>
      <c r="G44" t="s">
        <v>40</v>
      </c>
      <c r="H44" s="2" t="s">
        <v>39</v>
      </c>
      <c r="I44" s="2" t="s">
        <v>40</v>
      </c>
      <c r="J44" s="2" t="s">
        <v>34</v>
      </c>
      <c r="K44" t="s">
        <v>41</v>
      </c>
      <c r="P44" s="22"/>
    </row>
    <row r="45" spans="2:16" ht="15" customHeight="1" x14ac:dyDescent="0.25">
      <c r="B45" t="s">
        <v>43</v>
      </c>
      <c r="C45" s="1" t="s">
        <v>41</v>
      </c>
      <c r="D45" s="1" t="s">
        <v>60</v>
      </c>
      <c r="E45" t="s">
        <v>41</v>
      </c>
      <c r="F45" t="s">
        <v>44</v>
      </c>
      <c r="G45" t="s">
        <v>60</v>
      </c>
      <c r="H45" s="2" t="s">
        <v>40</v>
      </c>
      <c r="I45" t="s">
        <v>95</v>
      </c>
      <c r="J45" t="s">
        <v>64</v>
      </c>
      <c r="K45" t="s">
        <v>78</v>
      </c>
      <c r="P45" s="22"/>
    </row>
    <row r="46" spans="2:16" ht="15" customHeight="1" x14ac:dyDescent="0.25">
      <c r="B46" t="s">
        <v>44</v>
      </c>
      <c r="C46" s="1" t="s">
        <v>42</v>
      </c>
      <c r="D46" s="1" t="s">
        <v>41</v>
      </c>
      <c r="E46" t="s">
        <v>42</v>
      </c>
      <c r="F46" t="s">
        <v>61</v>
      </c>
      <c r="G46" t="s">
        <v>78</v>
      </c>
      <c r="H46" s="2" t="s">
        <v>60</v>
      </c>
      <c r="I46" t="s">
        <v>60</v>
      </c>
      <c r="J46" t="s">
        <v>35</v>
      </c>
      <c r="K46" t="s">
        <v>42</v>
      </c>
      <c r="P46" s="22"/>
    </row>
    <row r="47" spans="2:16" ht="15" customHeight="1" x14ac:dyDescent="0.25">
      <c r="B47" t="s">
        <v>45</v>
      </c>
      <c r="C47" s="1" t="s">
        <v>43</v>
      </c>
      <c r="D47" s="1" t="s">
        <v>42</v>
      </c>
      <c r="E47" t="s">
        <v>43</v>
      </c>
      <c r="F47" t="s">
        <v>46</v>
      </c>
      <c r="G47" t="s">
        <v>42</v>
      </c>
      <c r="H47" s="2" t="s">
        <v>78</v>
      </c>
      <c r="I47" t="s">
        <v>41</v>
      </c>
      <c r="J47" t="s">
        <v>37</v>
      </c>
      <c r="K47" t="s">
        <v>43</v>
      </c>
      <c r="P47" s="22" t="s">
        <v>120</v>
      </c>
    </row>
    <row r="48" spans="2:16" ht="15" customHeight="1" x14ac:dyDescent="0.25">
      <c r="B48" t="s">
        <v>46</v>
      </c>
      <c r="C48" s="1" t="s">
        <v>44</v>
      </c>
      <c r="D48" s="1" t="s">
        <v>43</v>
      </c>
      <c r="E48" t="s">
        <v>44</v>
      </c>
      <c r="F48" t="s">
        <v>47</v>
      </c>
      <c r="G48" t="s">
        <v>43</v>
      </c>
      <c r="H48" s="2" t="s">
        <v>42</v>
      </c>
      <c r="I48" t="s">
        <v>78</v>
      </c>
      <c r="J48" t="s">
        <v>39</v>
      </c>
      <c r="K48" t="s">
        <v>96</v>
      </c>
      <c r="P48" s="22"/>
    </row>
    <row r="49" spans="2:16" ht="15" customHeight="1" x14ac:dyDescent="0.25">
      <c r="B49" t="s">
        <v>47</v>
      </c>
      <c r="C49" s="1" t="s">
        <v>61</v>
      </c>
      <c r="D49" s="1" t="s">
        <v>44</v>
      </c>
      <c r="E49" t="s">
        <v>45</v>
      </c>
      <c r="F49" t="s">
        <v>48</v>
      </c>
      <c r="G49" t="s">
        <v>44</v>
      </c>
      <c r="H49" s="2" t="s">
        <v>43</v>
      </c>
      <c r="I49" t="s">
        <v>42</v>
      </c>
      <c r="J49" t="s">
        <v>94</v>
      </c>
      <c r="K49" t="s">
        <v>100</v>
      </c>
      <c r="P49" s="22"/>
    </row>
    <row r="50" spans="2:16" ht="15" customHeight="1" x14ac:dyDescent="0.25">
      <c r="B50" t="s">
        <v>48</v>
      </c>
      <c r="C50" s="1" t="s">
        <v>46</v>
      </c>
      <c r="D50" s="1" t="s">
        <v>61</v>
      </c>
      <c r="E50" t="s">
        <v>46</v>
      </c>
      <c r="F50" t="s">
        <v>49</v>
      </c>
      <c r="G50" t="s">
        <v>61</v>
      </c>
      <c r="H50" s="2" t="s">
        <v>44</v>
      </c>
      <c r="I50" t="s">
        <v>43</v>
      </c>
      <c r="J50" t="s">
        <v>40</v>
      </c>
      <c r="K50" t="s">
        <v>44</v>
      </c>
      <c r="P50" s="22"/>
    </row>
    <row r="51" spans="2:16" ht="15" customHeight="1" x14ac:dyDescent="0.25">
      <c r="B51" t="s">
        <v>49</v>
      </c>
      <c r="C51" s="1" t="s">
        <v>47</v>
      </c>
      <c r="D51" s="1" t="s">
        <v>46</v>
      </c>
      <c r="E51" t="s">
        <v>47</v>
      </c>
      <c r="F51" t="s">
        <v>50</v>
      </c>
      <c r="G51" t="s">
        <v>79</v>
      </c>
      <c r="H51" s="2" t="s">
        <v>61</v>
      </c>
      <c r="I51" t="s">
        <v>44</v>
      </c>
      <c r="J51" t="s">
        <v>95</v>
      </c>
      <c r="K51" t="s">
        <v>61</v>
      </c>
      <c r="P51" s="22"/>
    </row>
    <row r="52" spans="2:16" ht="15" customHeight="1" x14ac:dyDescent="0.25">
      <c r="B52" t="s">
        <v>50</v>
      </c>
      <c r="C52" s="1" t="s">
        <v>48</v>
      </c>
      <c r="D52" s="1" t="s">
        <v>47</v>
      </c>
      <c r="E52" t="s">
        <v>48</v>
      </c>
      <c r="F52" t="s">
        <v>51</v>
      </c>
      <c r="G52" t="s">
        <v>46</v>
      </c>
      <c r="H52" s="2" t="s">
        <v>79</v>
      </c>
      <c r="I52" t="s">
        <v>61</v>
      </c>
      <c r="J52" t="s">
        <v>60</v>
      </c>
      <c r="K52" t="s">
        <v>97</v>
      </c>
      <c r="P52" s="22" t="s">
        <v>121</v>
      </c>
    </row>
    <row r="53" spans="2:16" ht="15" customHeight="1" x14ac:dyDescent="0.25">
      <c r="B53" t="s">
        <v>51</v>
      </c>
      <c r="C53" s="1" t="s">
        <v>49</v>
      </c>
      <c r="D53" s="1" t="s">
        <v>48</v>
      </c>
      <c r="E53" t="s">
        <v>49</v>
      </c>
      <c r="F53" t="s">
        <v>52</v>
      </c>
      <c r="G53" t="s">
        <v>47</v>
      </c>
      <c r="H53" s="2" t="s">
        <v>46</v>
      </c>
      <c r="I53" t="s">
        <v>103</v>
      </c>
      <c r="J53" t="s">
        <v>41</v>
      </c>
      <c r="K53" t="s">
        <v>101</v>
      </c>
      <c r="P53" s="22"/>
    </row>
    <row r="54" spans="2:16" ht="15" customHeight="1" x14ac:dyDescent="0.25">
      <c r="B54" t="s">
        <v>52</v>
      </c>
      <c r="C54" s="1" t="s">
        <v>50</v>
      </c>
      <c r="D54" s="1" t="s">
        <v>49</v>
      </c>
      <c r="E54" t="s">
        <v>50</v>
      </c>
      <c r="F54" t="s">
        <v>75</v>
      </c>
      <c r="G54" t="s">
        <v>80</v>
      </c>
      <c r="H54" s="2" t="s">
        <v>47</v>
      </c>
      <c r="I54" t="s">
        <v>79</v>
      </c>
      <c r="J54" t="s">
        <v>42</v>
      </c>
      <c r="K54" t="s">
        <v>46</v>
      </c>
      <c r="P54" s="22"/>
    </row>
    <row r="55" spans="2:16" ht="15" customHeight="1" x14ac:dyDescent="0.25">
      <c r="B55" t="s">
        <v>53</v>
      </c>
      <c r="C55" s="1" t="s">
        <v>51</v>
      </c>
      <c r="D55" s="1" t="s">
        <v>50</v>
      </c>
      <c r="E55" t="s">
        <v>52</v>
      </c>
      <c r="F55" t="s">
        <v>76</v>
      </c>
      <c r="G55" t="s">
        <v>48</v>
      </c>
      <c r="H55" s="2" t="s">
        <v>84</v>
      </c>
      <c r="I55" t="s">
        <v>46</v>
      </c>
      <c r="J55" t="s">
        <v>43</v>
      </c>
      <c r="K55" t="s">
        <v>80</v>
      </c>
      <c r="P55" s="22"/>
    </row>
    <row r="56" spans="2:16" ht="15" customHeight="1" x14ac:dyDescent="0.25">
      <c r="B56" t="s">
        <v>54</v>
      </c>
      <c r="C56" s="1" t="s">
        <v>52</v>
      </c>
      <c r="D56" s="1" t="s">
        <v>51</v>
      </c>
      <c r="E56" t="s">
        <v>75</v>
      </c>
      <c r="F56" t="s">
        <v>54</v>
      </c>
      <c r="G56" t="s">
        <v>49</v>
      </c>
      <c r="H56" s="2" t="s">
        <v>80</v>
      </c>
      <c r="I56" t="s">
        <v>47</v>
      </c>
      <c r="J56" t="s">
        <v>96</v>
      </c>
      <c r="K56" t="s">
        <v>48</v>
      </c>
      <c r="P56" s="22"/>
    </row>
    <row r="57" spans="2:16" ht="15" customHeight="1" x14ac:dyDescent="0.25">
      <c r="B57" t="s">
        <v>55</v>
      </c>
      <c r="C57" s="1" t="s">
        <v>53</v>
      </c>
      <c r="D57" s="1" t="s">
        <v>52</v>
      </c>
      <c r="E57" t="s">
        <v>54</v>
      </c>
      <c r="F57" t="s">
        <v>55</v>
      </c>
      <c r="G57" t="s">
        <v>50</v>
      </c>
      <c r="H57" s="2" t="s">
        <v>49</v>
      </c>
      <c r="I57" t="s">
        <v>80</v>
      </c>
      <c r="J57" t="s">
        <v>44</v>
      </c>
      <c r="K57" t="s">
        <v>49</v>
      </c>
      <c r="P57" s="22" t="s">
        <v>122</v>
      </c>
    </row>
    <row r="58" spans="2:16" ht="15" customHeight="1" x14ac:dyDescent="0.25">
      <c r="C58" s="1" t="s">
        <v>54</v>
      </c>
      <c r="D58" s="1" t="s">
        <v>53</v>
      </c>
      <c r="E58" t="s">
        <v>55</v>
      </c>
      <c r="G58" t="s">
        <v>51</v>
      </c>
      <c r="H58" s="2" t="s">
        <v>50</v>
      </c>
      <c r="I58" t="s">
        <v>49</v>
      </c>
      <c r="J58" t="s">
        <v>61</v>
      </c>
      <c r="K58" t="s">
        <v>50</v>
      </c>
      <c r="P58" s="22"/>
    </row>
    <row r="59" spans="2:16" ht="15" customHeight="1" x14ac:dyDescent="0.25">
      <c r="C59" s="1" t="s">
        <v>55</v>
      </c>
      <c r="D59" s="1" t="s">
        <v>54</v>
      </c>
      <c r="G59" t="s">
        <v>75</v>
      </c>
      <c r="H59" s="2" t="s">
        <v>51</v>
      </c>
      <c r="I59" t="s">
        <v>50</v>
      </c>
      <c r="J59" t="s">
        <v>45</v>
      </c>
      <c r="K59" t="s">
        <v>102</v>
      </c>
      <c r="P59" s="22"/>
    </row>
    <row r="60" spans="2:16" ht="15" customHeight="1" x14ac:dyDescent="0.25">
      <c r="D60" s="1" t="s">
        <v>55</v>
      </c>
      <c r="G60" t="s">
        <v>52</v>
      </c>
      <c r="H60" s="2" t="s">
        <v>75</v>
      </c>
      <c r="I60" t="s">
        <v>51</v>
      </c>
      <c r="J60" t="s">
        <v>97</v>
      </c>
      <c r="K60" t="s">
        <v>51</v>
      </c>
      <c r="P60" s="22"/>
    </row>
    <row r="61" spans="2:16" ht="15" customHeight="1" x14ac:dyDescent="0.25">
      <c r="G61" t="s">
        <v>76</v>
      </c>
      <c r="H61" s="2" t="s">
        <v>52</v>
      </c>
      <c r="I61" t="s">
        <v>75</v>
      </c>
      <c r="J61" t="s">
        <v>79</v>
      </c>
      <c r="K61" t="s">
        <v>75</v>
      </c>
      <c r="P61" s="22"/>
    </row>
    <row r="62" spans="2:16" ht="15" customHeight="1" x14ac:dyDescent="0.25">
      <c r="G62" t="s">
        <v>54</v>
      </c>
      <c r="H62" s="2" t="s">
        <v>85</v>
      </c>
      <c r="I62" t="s">
        <v>52</v>
      </c>
      <c r="J62" t="s">
        <v>46</v>
      </c>
      <c r="K62" t="s">
        <v>52</v>
      </c>
      <c r="P62" s="22" t="s">
        <v>134</v>
      </c>
    </row>
    <row r="63" spans="2:16" ht="15" customHeight="1" x14ac:dyDescent="0.25">
      <c r="H63" s="2" t="s">
        <v>76</v>
      </c>
      <c r="I63" t="s">
        <v>85</v>
      </c>
      <c r="J63" t="s">
        <v>80</v>
      </c>
      <c r="K63" t="s">
        <v>98</v>
      </c>
      <c r="P63" s="22"/>
    </row>
    <row r="64" spans="2:16" ht="15" customHeight="1" x14ac:dyDescent="0.25">
      <c r="H64" s="2" t="s">
        <v>54</v>
      </c>
      <c r="I64" t="s">
        <v>76</v>
      </c>
      <c r="J64" t="s">
        <v>48</v>
      </c>
      <c r="K64" t="s">
        <v>54</v>
      </c>
      <c r="P64" s="22"/>
    </row>
    <row r="65" spans="9:16" ht="15" customHeight="1" x14ac:dyDescent="0.25">
      <c r="I65" t="s">
        <v>54</v>
      </c>
      <c r="J65" t="s">
        <v>49</v>
      </c>
      <c r="K65" t="s">
        <v>76</v>
      </c>
      <c r="P65" s="22"/>
    </row>
    <row r="66" spans="9:16" ht="15" customHeight="1" x14ac:dyDescent="0.25">
      <c r="J66" t="s">
        <v>50</v>
      </c>
      <c r="P66" s="22"/>
    </row>
    <row r="67" spans="9:16" ht="15" customHeight="1" x14ac:dyDescent="0.25">
      <c r="J67" t="s">
        <v>51</v>
      </c>
      <c r="P67" s="22" t="s">
        <v>124</v>
      </c>
    </row>
    <row r="68" spans="9:16" ht="15" customHeight="1" x14ac:dyDescent="0.25">
      <c r="J68" t="s">
        <v>52</v>
      </c>
      <c r="P68" s="22"/>
    </row>
    <row r="69" spans="9:16" ht="15" customHeight="1" x14ac:dyDescent="0.25">
      <c r="J69" t="s">
        <v>98</v>
      </c>
      <c r="P69" s="22"/>
    </row>
    <row r="70" spans="9:16" ht="15" customHeight="1" x14ac:dyDescent="0.25">
      <c r="J70" t="s">
        <v>85</v>
      </c>
      <c r="P70" s="22"/>
    </row>
    <row r="71" spans="9:16" ht="15" customHeight="1" x14ac:dyDescent="0.25">
      <c r="J71" t="s">
        <v>76</v>
      </c>
      <c r="P71" s="22"/>
    </row>
    <row r="72" spans="9:16" ht="15" customHeight="1" x14ac:dyDescent="0.25">
      <c r="J72" t="s">
        <v>54</v>
      </c>
      <c r="P72" s="22" t="s">
        <v>125</v>
      </c>
    </row>
    <row r="73" spans="9:16" ht="15" customHeight="1" x14ac:dyDescent="0.25">
      <c r="P73" s="22"/>
    </row>
    <row r="74" spans="9:16" ht="15" customHeight="1" x14ac:dyDescent="0.25">
      <c r="P74" s="22"/>
    </row>
    <row r="75" spans="9:16" ht="15" customHeight="1" x14ac:dyDescent="0.25">
      <c r="P75" s="22"/>
    </row>
    <row r="76" spans="9:16" ht="15" customHeight="1" x14ac:dyDescent="0.25">
      <c r="P76" s="22"/>
    </row>
    <row r="77" spans="9:16" ht="15" customHeight="1" x14ac:dyDescent="0.25">
      <c r="P77" s="21" t="s">
        <v>145</v>
      </c>
    </row>
    <row r="78" spans="9:16" x14ac:dyDescent="0.25">
      <c r="P78" s="21"/>
    </row>
    <row r="79" spans="9:16" x14ac:dyDescent="0.25">
      <c r="P79" s="21"/>
    </row>
    <row r="80" spans="9:16" x14ac:dyDescent="0.25">
      <c r="P80" s="21"/>
    </row>
    <row r="81" spans="16:16" x14ac:dyDescent="0.25">
      <c r="P81" s="21"/>
    </row>
    <row r="82" spans="16:16" x14ac:dyDescent="0.25">
      <c r="P82" s="21" t="s">
        <v>146</v>
      </c>
    </row>
    <row r="83" spans="16:16" x14ac:dyDescent="0.25">
      <c r="P83" s="21"/>
    </row>
    <row r="84" spans="16:16" x14ac:dyDescent="0.25">
      <c r="P84" s="21"/>
    </row>
    <row r="85" spans="16:16" x14ac:dyDescent="0.25">
      <c r="P85" s="21"/>
    </row>
    <row r="86" spans="16:16" x14ac:dyDescent="0.25">
      <c r="P86" s="21"/>
    </row>
    <row r="87" spans="16:16" x14ac:dyDescent="0.25">
      <c r="P87" s="21" t="s">
        <v>147</v>
      </c>
    </row>
    <row r="88" spans="16:16" x14ac:dyDescent="0.25">
      <c r="P88" s="21"/>
    </row>
    <row r="89" spans="16:16" x14ac:dyDescent="0.25">
      <c r="P89" s="21"/>
    </row>
    <row r="90" spans="16:16" x14ac:dyDescent="0.25">
      <c r="P90" s="21"/>
    </row>
    <row r="91" spans="16:16" x14ac:dyDescent="0.25">
      <c r="P91" s="21"/>
    </row>
    <row r="92" spans="16:16" x14ac:dyDescent="0.25">
      <c r="P92" s="21" t="s">
        <v>137</v>
      </c>
    </row>
    <row r="93" spans="16:16" x14ac:dyDescent="0.25">
      <c r="P93" s="21"/>
    </row>
    <row r="94" spans="16:16" x14ac:dyDescent="0.25">
      <c r="P94" s="21"/>
    </row>
    <row r="95" spans="16:16" x14ac:dyDescent="0.25">
      <c r="P95" s="21"/>
    </row>
    <row r="96" spans="16:16" x14ac:dyDescent="0.25">
      <c r="P96" s="21"/>
    </row>
    <row r="97" spans="16:16" x14ac:dyDescent="0.25">
      <c r="P97" s="21" t="s">
        <v>138</v>
      </c>
    </row>
    <row r="98" spans="16:16" x14ac:dyDescent="0.25">
      <c r="P98" s="21"/>
    </row>
    <row r="99" spans="16:16" x14ac:dyDescent="0.25">
      <c r="P99" s="21"/>
    </row>
    <row r="100" spans="16:16" x14ac:dyDescent="0.25">
      <c r="P100" s="21"/>
    </row>
    <row r="101" spans="16:16" x14ac:dyDescent="0.25">
      <c r="P101" s="21"/>
    </row>
    <row r="102" spans="16:16" x14ac:dyDescent="0.25">
      <c r="P102" s="21" t="s">
        <v>139</v>
      </c>
    </row>
    <row r="103" spans="16:16" x14ac:dyDescent="0.25">
      <c r="P103" s="21"/>
    </row>
    <row r="104" spans="16:16" x14ac:dyDescent="0.25">
      <c r="P104" s="21"/>
    </row>
    <row r="105" spans="16:16" x14ac:dyDescent="0.25">
      <c r="P105" s="21"/>
    </row>
    <row r="106" spans="16:16" x14ac:dyDescent="0.25">
      <c r="P106" s="21"/>
    </row>
    <row r="107" spans="16:16" x14ac:dyDescent="0.25">
      <c r="P107" s="21" t="s">
        <v>140</v>
      </c>
    </row>
    <row r="108" spans="16:16" x14ac:dyDescent="0.25">
      <c r="P108" s="21"/>
    </row>
    <row r="109" spans="16:16" x14ac:dyDescent="0.25">
      <c r="P109" s="21"/>
    </row>
    <row r="110" spans="16:16" x14ac:dyDescent="0.25">
      <c r="P110" s="21"/>
    </row>
    <row r="111" spans="16:16" x14ac:dyDescent="0.25">
      <c r="P111" s="21"/>
    </row>
    <row r="112" spans="16:16" x14ac:dyDescent="0.25">
      <c r="P112" s="21" t="s">
        <v>141</v>
      </c>
    </row>
    <row r="113" spans="16:16" x14ac:dyDescent="0.25">
      <c r="P113" s="21"/>
    </row>
    <row r="114" spans="16:16" x14ac:dyDescent="0.25">
      <c r="P114" s="21"/>
    </row>
    <row r="115" spans="16:16" x14ac:dyDescent="0.25">
      <c r="P115" s="21"/>
    </row>
    <row r="116" spans="16:16" x14ac:dyDescent="0.25">
      <c r="P116" s="21"/>
    </row>
    <row r="117" spans="16:16" x14ac:dyDescent="0.25">
      <c r="P117" s="21" t="s">
        <v>142</v>
      </c>
    </row>
    <row r="118" spans="16:16" x14ac:dyDescent="0.25">
      <c r="P118" s="21"/>
    </row>
    <row r="119" spans="16:16" x14ac:dyDescent="0.25">
      <c r="P119" s="21"/>
    </row>
    <row r="120" spans="16:16" x14ac:dyDescent="0.25">
      <c r="P120" s="21"/>
    </row>
    <row r="121" spans="16:16" x14ac:dyDescent="0.25">
      <c r="P121" s="21"/>
    </row>
    <row r="122" spans="16:16" x14ac:dyDescent="0.25">
      <c r="P122" s="21" t="s">
        <v>143</v>
      </c>
    </row>
    <row r="123" spans="16:16" x14ac:dyDescent="0.25">
      <c r="P123" s="21"/>
    </row>
    <row r="124" spans="16:16" x14ac:dyDescent="0.25">
      <c r="P124" s="21"/>
    </row>
    <row r="125" spans="16:16" x14ac:dyDescent="0.25">
      <c r="P125" s="21"/>
    </row>
    <row r="126" spans="16:16" x14ac:dyDescent="0.25">
      <c r="P126" s="21"/>
    </row>
    <row r="127" spans="16:16" x14ac:dyDescent="0.25">
      <c r="P127" s="21" t="s">
        <v>144</v>
      </c>
    </row>
    <row r="128" spans="16:16" x14ac:dyDescent="0.25">
      <c r="P128" s="21"/>
    </row>
    <row r="129" spans="16:16" x14ac:dyDescent="0.25">
      <c r="P129" s="21"/>
    </row>
    <row r="130" spans="16:16" x14ac:dyDescent="0.25">
      <c r="P130" s="21"/>
    </row>
    <row r="131" spans="16:16" x14ac:dyDescent="0.25">
      <c r="P131" s="21"/>
    </row>
  </sheetData>
  <mergeCells count="26">
    <mergeCell ref="P2:P6"/>
    <mergeCell ref="P7:P11"/>
    <mergeCell ref="P12:P16"/>
    <mergeCell ref="P17:P21"/>
    <mergeCell ref="P22:P26"/>
    <mergeCell ref="P27:P31"/>
    <mergeCell ref="P32:P36"/>
    <mergeCell ref="P37:P41"/>
    <mergeCell ref="P42:P46"/>
    <mergeCell ref="P47:P51"/>
    <mergeCell ref="P52:P56"/>
    <mergeCell ref="P57:P61"/>
    <mergeCell ref="P62:P66"/>
    <mergeCell ref="P67:P71"/>
    <mergeCell ref="P72:P76"/>
    <mergeCell ref="P77:P81"/>
    <mergeCell ref="P82:P86"/>
    <mergeCell ref="P87:P91"/>
    <mergeCell ref="P92:P96"/>
    <mergeCell ref="P97:P101"/>
    <mergeCell ref="P127:P131"/>
    <mergeCell ref="P102:P106"/>
    <mergeCell ref="P107:P111"/>
    <mergeCell ref="P112:P116"/>
    <mergeCell ref="P117:P121"/>
    <mergeCell ref="P122:P1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5770-7B43-44CC-B014-16294F46366D}">
  <dimension ref="A2:H77"/>
  <sheetViews>
    <sheetView topLeftCell="A58" workbookViewId="0">
      <selection activeCell="N74" sqref="N74"/>
    </sheetView>
  </sheetViews>
  <sheetFormatPr defaultRowHeight="15" x14ac:dyDescent="0.25"/>
  <cols>
    <col min="1" max="1" width="18.140625" customWidth="1"/>
  </cols>
  <sheetData>
    <row r="2" spans="1:8" ht="15.75" x14ac:dyDescent="0.25">
      <c r="A2" s="8" t="s">
        <v>126</v>
      </c>
      <c r="B2" s="8" t="s">
        <v>127</v>
      </c>
      <c r="C2" s="8" t="s">
        <v>128</v>
      </c>
      <c r="D2" s="8" t="s">
        <v>129</v>
      </c>
      <c r="E2" s="8" t="s">
        <v>130</v>
      </c>
      <c r="F2" s="8" t="s">
        <v>131</v>
      </c>
      <c r="G2" s="8" t="s">
        <v>132</v>
      </c>
      <c r="H2" s="9" t="s">
        <v>133</v>
      </c>
    </row>
    <row r="3" spans="1:8" ht="15.75" x14ac:dyDescent="0.25">
      <c r="A3" s="21" t="s">
        <v>111</v>
      </c>
      <c r="B3" s="8">
        <v>2016</v>
      </c>
      <c r="C3" s="10">
        <v>0.64102564102564108</v>
      </c>
      <c r="D3" s="11">
        <v>2.5276923400430803E-2</v>
      </c>
      <c r="E3" s="11">
        <v>30.636016884617057</v>
      </c>
      <c r="F3" s="12">
        <v>180.8370304941468</v>
      </c>
      <c r="G3" s="11">
        <v>0.89752763940052405</v>
      </c>
      <c r="H3">
        <f>LN(F3)</f>
        <v>5.197596241666429</v>
      </c>
    </row>
    <row r="4" spans="1:8" ht="15.75" x14ac:dyDescent="0.25">
      <c r="A4" s="21"/>
      <c r="B4" s="8">
        <v>2017</v>
      </c>
      <c r="C4" s="10">
        <v>0.61538461538461542</v>
      </c>
      <c r="D4" s="11">
        <v>6.6825569734704826E-2</v>
      </c>
      <c r="E4" s="11">
        <v>30.662527327353633</v>
      </c>
      <c r="F4" s="12">
        <v>141.7960601237447</v>
      </c>
      <c r="G4" s="11">
        <v>0.73738624985294676</v>
      </c>
      <c r="H4">
        <f t="shared" ref="H4:H67" si="0">LN(F4)</f>
        <v>4.9543898289711548</v>
      </c>
    </row>
    <row r="5" spans="1:8" ht="15.75" x14ac:dyDescent="0.25">
      <c r="A5" s="21"/>
      <c r="B5" s="8">
        <v>2018</v>
      </c>
      <c r="C5" s="10">
        <v>0.65384615384615385</v>
      </c>
      <c r="D5" s="11">
        <v>4.6459722285955102E-2</v>
      </c>
      <c r="E5" s="11">
        <v>30.670335997073678</v>
      </c>
      <c r="F5" s="12">
        <v>118.72206564763697</v>
      </c>
      <c r="G5" s="11">
        <v>0.65175336668229589</v>
      </c>
      <c r="H5">
        <f t="shared" si="0"/>
        <v>4.7767851785907913</v>
      </c>
    </row>
    <row r="6" spans="1:8" ht="15.75" x14ac:dyDescent="0.25">
      <c r="A6" s="21"/>
      <c r="B6" s="8">
        <v>2019</v>
      </c>
      <c r="C6" s="10">
        <v>0.64102564102564108</v>
      </c>
      <c r="D6" s="11">
        <v>4.6265402739523516E-2</v>
      </c>
      <c r="E6" s="11">
        <v>30.717246166257134</v>
      </c>
      <c r="F6" s="12">
        <v>107.2885511297228</v>
      </c>
      <c r="G6" s="11">
        <v>1.3104395174230004</v>
      </c>
      <c r="H6">
        <f t="shared" si="0"/>
        <v>4.6755219443140454</v>
      </c>
    </row>
    <row r="7" spans="1:8" ht="15.75" x14ac:dyDescent="0.25">
      <c r="A7" s="21"/>
      <c r="B7" s="8">
        <v>2020</v>
      </c>
      <c r="C7" s="10">
        <v>0.69230769230769229</v>
      </c>
      <c r="D7" s="11">
        <v>4.8835299657520627E-2</v>
      </c>
      <c r="E7" s="11">
        <v>30.686286350760259</v>
      </c>
      <c r="F7" s="12">
        <v>126.15044078290047</v>
      </c>
      <c r="G7" s="11">
        <v>0.6741376877044829</v>
      </c>
      <c r="H7">
        <f t="shared" si="0"/>
        <v>4.8374751691982869</v>
      </c>
    </row>
    <row r="8" spans="1:8" ht="15.75" x14ac:dyDescent="0.25">
      <c r="A8" s="21" t="s">
        <v>112</v>
      </c>
      <c r="B8" s="8">
        <v>2016</v>
      </c>
      <c r="C8" s="10">
        <v>0.67948717948717952</v>
      </c>
      <c r="D8" s="11">
        <v>8.6110224588480513E-2</v>
      </c>
      <c r="E8" s="11">
        <v>30.659904839845893</v>
      </c>
      <c r="F8" s="12">
        <v>87.610854069284571</v>
      </c>
      <c r="G8" s="11">
        <v>1.3266576626400066</v>
      </c>
      <c r="H8">
        <f t="shared" si="0"/>
        <v>4.4729048951672761</v>
      </c>
    </row>
    <row r="9" spans="1:8" ht="15.75" x14ac:dyDescent="0.25">
      <c r="A9" s="21"/>
      <c r="B9" s="8">
        <v>2017</v>
      </c>
      <c r="C9" s="10">
        <v>0.71794871794871795</v>
      </c>
      <c r="D9" s="11">
        <v>8.6675435821534169E-2</v>
      </c>
      <c r="E9" s="11">
        <v>30.781991380943627</v>
      </c>
      <c r="F9" s="12">
        <v>82.611389997155555</v>
      </c>
      <c r="G9" s="11">
        <v>1.7153063282241754</v>
      </c>
      <c r="H9">
        <f t="shared" si="0"/>
        <v>4.4141475644485411</v>
      </c>
    </row>
    <row r="10" spans="1:8" ht="15.75" x14ac:dyDescent="0.25">
      <c r="A10" s="21"/>
      <c r="B10" s="8">
        <v>2018</v>
      </c>
      <c r="C10" s="10">
        <v>0.74358974358974361</v>
      </c>
      <c r="D10" s="11">
        <v>0.1129957289963481</v>
      </c>
      <c r="E10" s="11">
        <v>30.850619888367167</v>
      </c>
      <c r="F10" s="12">
        <v>63.392115226229848</v>
      </c>
      <c r="G10" s="11">
        <v>2.3124771216813738</v>
      </c>
      <c r="H10">
        <f t="shared" si="0"/>
        <v>4.1493394881922692</v>
      </c>
    </row>
    <row r="11" spans="1:8" ht="15.75" x14ac:dyDescent="0.25">
      <c r="A11" s="21"/>
      <c r="B11" s="8">
        <v>2019</v>
      </c>
      <c r="C11" s="10">
        <v>0.69230769230769229</v>
      </c>
      <c r="D11" s="11">
        <v>0.12415317834754445</v>
      </c>
      <c r="E11" s="11">
        <v>30.892770717343122</v>
      </c>
      <c r="F11" s="12">
        <v>44.206830676324167</v>
      </c>
      <c r="G11" s="11">
        <v>2.8586751042539729</v>
      </c>
      <c r="H11">
        <f t="shared" si="0"/>
        <v>3.7888793173318773</v>
      </c>
    </row>
    <row r="12" spans="1:8" ht="15.75" x14ac:dyDescent="0.25">
      <c r="A12" s="21"/>
      <c r="B12" s="8">
        <v>2020</v>
      </c>
      <c r="C12" s="10">
        <v>0.71794871794871795</v>
      </c>
      <c r="D12" s="11">
        <v>4.2296430018447392E-2</v>
      </c>
      <c r="E12" s="11">
        <v>30.906610125334616</v>
      </c>
      <c r="F12" s="12">
        <v>50.345266905099081</v>
      </c>
      <c r="G12" s="11">
        <v>1.9807750882208259</v>
      </c>
      <c r="H12">
        <f t="shared" si="0"/>
        <v>3.9189046108750087</v>
      </c>
    </row>
    <row r="13" spans="1:8" ht="15.75" x14ac:dyDescent="0.25">
      <c r="A13" s="21" t="s">
        <v>113</v>
      </c>
      <c r="B13" s="8">
        <v>2016</v>
      </c>
      <c r="C13" s="10">
        <v>0.78205128205128205</v>
      </c>
      <c r="D13" s="11">
        <v>3.8622911952675885E-2</v>
      </c>
      <c r="E13" s="11">
        <v>31.076401388047657</v>
      </c>
      <c r="F13" s="12">
        <v>146.15505613710914</v>
      </c>
      <c r="G13" s="11">
        <v>1.5864114632285338</v>
      </c>
      <c r="H13">
        <f t="shared" si="0"/>
        <v>4.9846680864915776</v>
      </c>
    </row>
    <row r="14" spans="1:8" ht="15.75" x14ac:dyDescent="0.25">
      <c r="A14" s="21"/>
      <c r="B14" s="8">
        <v>2017</v>
      </c>
      <c r="C14" s="10">
        <v>0.82051282051282048</v>
      </c>
      <c r="D14" s="11">
        <v>2.9684839086087298E-2</v>
      </c>
      <c r="E14" s="11">
        <v>31.452764302687928</v>
      </c>
      <c r="F14" s="12">
        <v>212.22199220055674</v>
      </c>
      <c r="G14" s="11">
        <v>1.3439568294314173</v>
      </c>
      <c r="H14">
        <f t="shared" si="0"/>
        <v>5.3576328598321465</v>
      </c>
    </row>
    <row r="15" spans="1:8" ht="15.75" x14ac:dyDescent="0.25">
      <c r="A15" s="21"/>
      <c r="B15" s="8">
        <v>2018</v>
      </c>
      <c r="C15" s="10">
        <v>0.85897435897435892</v>
      </c>
      <c r="D15" s="11">
        <v>3.5004217805668987E-2</v>
      </c>
      <c r="E15" s="11">
        <v>31.712449307135874</v>
      </c>
      <c r="F15" s="12">
        <v>244.05413282089512</v>
      </c>
      <c r="G15" s="11">
        <v>1.6187179078639067</v>
      </c>
      <c r="H15">
        <f t="shared" si="0"/>
        <v>5.497390056510179</v>
      </c>
    </row>
    <row r="16" spans="1:8" ht="15.75" x14ac:dyDescent="0.25">
      <c r="A16" s="21"/>
      <c r="B16" s="8">
        <v>2019</v>
      </c>
      <c r="C16" s="10">
        <v>0.87179487179487181</v>
      </c>
      <c r="D16" s="11">
        <v>4.219899196514508E-2</v>
      </c>
      <c r="E16" s="11">
        <v>31.75994176198169</v>
      </c>
      <c r="F16" s="12">
        <v>223.22913310681298</v>
      </c>
      <c r="G16" s="11">
        <v>1.3949334228523871</v>
      </c>
      <c r="H16">
        <f t="shared" si="0"/>
        <v>5.408198746661653</v>
      </c>
    </row>
    <row r="17" spans="1:8" ht="15.75" x14ac:dyDescent="0.25">
      <c r="A17" s="21"/>
      <c r="B17" s="8">
        <v>2020</v>
      </c>
      <c r="C17" s="10">
        <v>0.88461538461538458</v>
      </c>
      <c r="D17" s="11">
        <v>4.7327390571477255E-3</v>
      </c>
      <c r="E17" s="11">
        <v>31.85213319517273</v>
      </c>
      <c r="F17" s="12">
        <v>150.96104115122779</v>
      </c>
      <c r="G17" s="11">
        <v>1.1150693385864556</v>
      </c>
      <c r="H17">
        <f t="shared" si="0"/>
        <v>5.0170217979047402</v>
      </c>
    </row>
    <row r="18" spans="1:8" ht="15.75" x14ac:dyDescent="0.25">
      <c r="A18" s="21" t="s">
        <v>114</v>
      </c>
      <c r="B18" s="8">
        <v>2016</v>
      </c>
      <c r="C18" s="10">
        <v>0.71794871794871795</v>
      </c>
      <c r="D18" s="11">
        <v>4.9511562796160265E-2</v>
      </c>
      <c r="E18" s="11">
        <v>30.061076069739439</v>
      </c>
      <c r="F18" s="12">
        <v>58.64680762883647</v>
      </c>
      <c r="G18" s="11">
        <v>1.4108473356092359</v>
      </c>
      <c r="H18">
        <f t="shared" si="0"/>
        <v>4.0715331427371915</v>
      </c>
    </row>
    <row r="19" spans="1:8" ht="15.75" x14ac:dyDescent="0.25">
      <c r="A19" s="21"/>
      <c r="B19" s="8">
        <v>2017</v>
      </c>
      <c r="C19" s="10">
        <v>0.75641025641025639</v>
      </c>
      <c r="D19" s="11">
        <v>3.1285163602124064E-2</v>
      </c>
      <c r="E19" s="11">
        <v>30.337539552533823</v>
      </c>
      <c r="F19" s="12">
        <v>50.635743780153206</v>
      </c>
      <c r="G19" s="11">
        <v>1.5560019011062636</v>
      </c>
      <c r="H19">
        <f t="shared" si="0"/>
        <v>3.9246577257284678</v>
      </c>
    </row>
    <row r="20" spans="1:8" ht="15.75" x14ac:dyDescent="0.25">
      <c r="A20" s="21"/>
      <c r="B20" s="8">
        <v>2018</v>
      </c>
      <c r="C20" s="10">
        <v>0.76923076923076927</v>
      </c>
      <c r="D20" s="11">
        <v>2.2678729475845618E-2</v>
      </c>
      <c r="E20" s="11">
        <v>30.419282144984027</v>
      </c>
      <c r="F20" s="12">
        <v>53.02269122320299</v>
      </c>
      <c r="G20" s="11">
        <v>1.4700715875311117</v>
      </c>
      <c r="H20">
        <f t="shared" si="0"/>
        <v>3.9707199582147816</v>
      </c>
    </row>
    <row r="21" spans="1:8" ht="15.75" x14ac:dyDescent="0.25">
      <c r="A21" s="21"/>
      <c r="B21" s="8">
        <v>2019</v>
      </c>
      <c r="C21" s="10">
        <v>0.76923076923076927</v>
      </c>
      <c r="D21" s="11">
        <v>3.9899849322921985E-3</v>
      </c>
      <c r="E21" s="11">
        <v>30.480297266020028</v>
      </c>
      <c r="F21" s="12">
        <v>61.497590638437963</v>
      </c>
      <c r="G21" s="11">
        <v>1.4306798996218284</v>
      </c>
      <c r="H21">
        <f t="shared" si="0"/>
        <v>4.1189979974342839</v>
      </c>
    </row>
    <row r="22" spans="1:8" ht="15.75" x14ac:dyDescent="0.25">
      <c r="A22" s="21"/>
      <c r="B22" s="8">
        <v>2020</v>
      </c>
      <c r="C22" s="10">
        <v>0.78205128205128205</v>
      </c>
      <c r="D22" s="11">
        <v>-3.0281139772444739E-2</v>
      </c>
      <c r="E22" s="11">
        <v>30.541806968484163</v>
      </c>
      <c r="F22" s="12">
        <v>79.229781412441682</v>
      </c>
      <c r="G22" s="11">
        <v>1.4032123411646944</v>
      </c>
      <c r="H22">
        <f t="shared" si="0"/>
        <v>4.3723522560744641</v>
      </c>
    </row>
    <row r="23" spans="1:8" ht="15.75" x14ac:dyDescent="0.25">
      <c r="A23" s="21" t="s">
        <v>115</v>
      </c>
      <c r="B23" s="8">
        <v>2016</v>
      </c>
      <c r="C23" s="10">
        <v>0.75641025641025639</v>
      </c>
      <c r="D23" s="11">
        <v>2.9074558583076743E-2</v>
      </c>
      <c r="E23" s="11">
        <v>30.666470116956145</v>
      </c>
      <c r="F23" s="12">
        <v>154.85491703813952</v>
      </c>
      <c r="G23" s="11">
        <v>2.054415422135889</v>
      </c>
      <c r="H23">
        <f t="shared" si="0"/>
        <v>5.042488659471033</v>
      </c>
    </row>
    <row r="24" spans="1:8" ht="15.75" x14ac:dyDescent="0.25">
      <c r="A24" s="21"/>
      <c r="B24" s="8">
        <v>2017</v>
      </c>
      <c r="C24" s="10">
        <v>0.74358974358974361</v>
      </c>
      <c r="D24" s="11">
        <v>2.4578529836024536E-2</v>
      </c>
      <c r="E24" s="11">
        <v>30.706613557004328</v>
      </c>
      <c r="F24" s="12">
        <v>159.32032084098597</v>
      </c>
      <c r="G24" s="11">
        <v>1.4592925508704859</v>
      </c>
      <c r="H24">
        <f t="shared" si="0"/>
        <v>5.0709167721262913</v>
      </c>
    </row>
    <row r="25" spans="1:8" ht="15.75" x14ac:dyDescent="0.25">
      <c r="A25" s="21"/>
      <c r="B25" s="8">
        <v>2018</v>
      </c>
      <c r="C25" s="10">
        <v>0.76923076923076927</v>
      </c>
      <c r="D25" s="11">
        <v>2.964146335680708E-2</v>
      </c>
      <c r="E25" s="11">
        <v>30.779441946700729</v>
      </c>
      <c r="F25" s="12">
        <v>157.14602987941038</v>
      </c>
      <c r="G25" s="11">
        <v>1.4521760197362901</v>
      </c>
      <c r="H25">
        <f t="shared" si="0"/>
        <v>5.0571754996690332</v>
      </c>
    </row>
    <row r="26" spans="1:8" ht="15.75" x14ac:dyDescent="0.25">
      <c r="A26" s="21"/>
      <c r="B26" s="8">
        <v>2019</v>
      </c>
      <c r="C26" s="10">
        <v>0.78205128205128205</v>
      </c>
      <c r="D26" s="11">
        <v>2.5080968081568806E-2</v>
      </c>
      <c r="E26" s="11">
        <v>30.827310057916584</v>
      </c>
      <c r="F26" s="12">
        <v>158.60466089231218</v>
      </c>
      <c r="G26" s="11">
        <v>1.2365902158455306</v>
      </c>
      <c r="H26">
        <f t="shared" si="0"/>
        <v>5.066414696488434</v>
      </c>
    </row>
    <row r="27" spans="1:8" ht="15.75" x14ac:dyDescent="0.25">
      <c r="A27" s="21"/>
      <c r="B27" s="8">
        <v>2020</v>
      </c>
      <c r="C27" s="10">
        <v>0.78205128205128205</v>
      </c>
      <c r="D27" s="11">
        <v>9.8669397257038754E-3</v>
      </c>
      <c r="E27" s="11">
        <v>30.846793499059299</v>
      </c>
      <c r="F27" s="12">
        <v>174.30539924715492</v>
      </c>
      <c r="G27" s="11">
        <v>1.4222630659776538</v>
      </c>
      <c r="H27">
        <f t="shared" si="0"/>
        <v>5.1608089287940828</v>
      </c>
    </row>
    <row r="28" spans="1:8" ht="15.75" x14ac:dyDescent="0.25">
      <c r="A28" s="21" t="s">
        <v>116</v>
      </c>
      <c r="B28" s="8">
        <v>2016</v>
      </c>
      <c r="C28" s="10">
        <v>0.75641025641025639</v>
      </c>
      <c r="D28" s="11">
        <v>4.1396167164686241E-2</v>
      </c>
      <c r="E28" s="11">
        <v>29.808755179934263</v>
      </c>
      <c r="F28" s="12">
        <v>195.83653299571355</v>
      </c>
      <c r="G28" s="11">
        <v>1.9934828562608062</v>
      </c>
      <c r="H28">
        <f t="shared" si="0"/>
        <v>5.2772802959182457</v>
      </c>
    </row>
    <row r="29" spans="1:8" ht="15.75" x14ac:dyDescent="0.25">
      <c r="A29" s="21"/>
      <c r="B29" s="8">
        <v>2017</v>
      </c>
      <c r="C29" s="10">
        <v>0.80769230769230771</v>
      </c>
      <c r="D29" s="11">
        <v>3.6595964422767462E-2</v>
      </c>
      <c r="E29" s="11">
        <v>30.161532888588557</v>
      </c>
      <c r="F29" s="12">
        <v>151.19319349381274</v>
      </c>
      <c r="G29" s="11">
        <v>2.0930975406774732</v>
      </c>
      <c r="H29">
        <f t="shared" si="0"/>
        <v>5.0185584461568435</v>
      </c>
    </row>
    <row r="30" spans="1:8" ht="15.75" x14ac:dyDescent="0.25">
      <c r="A30" s="21"/>
      <c r="B30" s="8">
        <v>2018</v>
      </c>
      <c r="C30" s="10">
        <v>0.84615384615384615</v>
      </c>
      <c r="D30" s="11">
        <v>3.0152459628975923E-2</v>
      </c>
      <c r="E30" s="11">
        <v>30.432908927457106</v>
      </c>
      <c r="F30" s="12">
        <v>183.15765073928762</v>
      </c>
      <c r="G30" s="11">
        <v>1.8316181149200419</v>
      </c>
      <c r="H30">
        <f t="shared" si="0"/>
        <v>5.2103472614306359</v>
      </c>
    </row>
    <row r="31" spans="1:8" ht="15.75" x14ac:dyDescent="0.25">
      <c r="A31" s="21"/>
      <c r="B31" s="8">
        <v>2019</v>
      </c>
      <c r="C31" s="10">
        <v>0.84615384615384615</v>
      </c>
      <c r="D31" s="11">
        <v>1.8427430288257E-2</v>
      </c>
      <c r="E31" s="11">
        <v>30.605768773310736</v>
      </c>
      <c r="F31" s="12">
        <v>219.74684137006193</v>
      </c>
      <c r="G31" s="11">
        <v>1.774643794807341</v>
      </c>
      <c r="H31">
        <f t="shared" si="0"/>
        <v>5.3924761627193751</v>
      </c>
    </row>
    <row r="32" spans="1:8" ht="15.75" x14ac:dyDescent="0.25">
      <c r="A32" s="21"/>
      <c r="B32" s="8">
        <v>2020</v>
      </c>
      <c r="C32" s="10">
        <v>0.85897435897435892</v>
      </c>
      <c r="D32" s="11">
        <v>5.7225900561990945E-3</v>
      </c>
      <c r="E32" s="11">
        <v>30.553589535385566</v>
      </c>
      <c r="F32" s="12">
        <v>309.06845367894658</v>
      </c>
      <c r="G32" s="11">
        <v>1.6997808414944255</v>
      </c>
      <c r="H32">
        <f t="shared" si="0"/>
        <v>5.7335627853045219</v>
      </c>
    </row>
    <row r="33" spans="1:8" ht="15.75" x14ac:dyDescent="0.25">
      <c r="A33" s="21" t="s">
        <v>117</v>
      </c>
      <c r="B33" s="8">
        <v>2016</v>
      </c>
      <c r="C33" s="10">
        <v>0.71794871794871795</v>
      </c>
      <c r="D33" s="11">
        <v>6.4603991117507947E-2</v>
      </c>
      <c r="E33" s="11">
        <v>29.2807124997356</v>
      </c>
      <c r="F33" s="12">
        <v>53.51298268980316</v>
      </c>
      <c r="G33" s="11">
        <v>3.393987771062132</v>
      </c>
      <c r="H33">
        <f t="shared" si="0"/>
        <v>3.9799242915621873</v>
      </c>
    </row>
    <row r="34" spans="1:8" ht="15.75" x14ac:dyDescent="0.25">
      <c r="A34" s="21"/>
      <c r="B34" s="8">
        <v>2017</v>
      </c>
      <c r="C34" s="10">
        <v>0.73076923076923073</v>
      </c>
      <c r="D34" s="11">
        <v>8.4523063900824744E-2</v>
      </c>
      <c r="E34" s="11">
        <v>29.374815255637021</v>
      </c>
      <c r="F34" s="12">
        <v>48.615520437287877</v>
      </c>
      <c r="G34" s="11">
        <v>2.7600956259297802</v>
      </c>
      <c r="H34">
        <f t="shared" si="0"/>
        <v>3.8839428304863901</v>
      </c>
    </row>
    <row r="35" spans="1:8" ht="15.75" x14ac:dyDescent="0.25">
      <c r="A35" s="21"/>
      <c r="B35" s="8">
        <v>2018</v>
      </c>
      <c r="C35" s="10">
        <v>0.75641025641025639</v>
      </c>
      <c r="D35" s="11">
        <v>6.7174633965601235E-2</v>
      </c>
      <c r="E35" s="11">
        <v>29.470002305896532</v>
      </c>
      <c r="F35" s="12">
        <v>50.770259559829533</v>
      </c>
      <c r="G35" s="11">
        <v>7.7597313581780849</v>
      </c>
      <c r="H35">
        <f t="shared" si="0"/>
        <v>3.9273107414108694</v>
      </c>
    </row>
    <row r="36" spans="1:8" ht="15.75" x14ac:dyDescent="0.25">
      <c r="A36" s="21"/>
      <c r="B36" s="8">
        <v>2019</v>
      </c>
      <c r="C36" s="10">
        <v>0.75641025641025639</v>
      </c>
      <c r="D36" s="11">
        <v>5.9403745983925171E-2</v>
      </c>
      <c r="E36" s="11">
        <v>29.487237466069516</v>
      </c>
      <c r="F36" s="12">
        <v>43.205114347697979</v>
      </c>
      <c r="G36" s="11">
        <v>11.398559442298563</v>
      </c>
      <c r="H36">
        <f t="shared" si="0"/>
        <v>3.7659588759209903</v>
      </c>
    </row>
    <row r="37" spans="1:8" ht="15.75" x14ac:dyDescent="0.25">
      <c r="A37" s="21"/>
      <c r="B37" s="8">
        <v>2020</v>
      </c>
      <c r="C37" s="10">
        <v>0.78205128205128205</v>
      </c>
      <c r="D37" s="11">
        <v>-1.8340708299117887E-2</v>
      </c>
      <c r="E37" s="11">
        <v>29.468738206498468</v>
      </c>
      <c r="F37" s="12">
        <v>44.197261346718292</v>
      </c>
      <c r="G37" s="11">
        <v>10.526264176185411</v>
      </c>
      <c r="H37">
        <f t="shared" si="0"/>
        <v>3.7886628266825357</v>
      </c>
    </row>
    <row r="38" spans="1:8" ht="15.75" x14ac:dyDescent="0.25">
      <c r="A38" s="21" t="s">
        <v>118</v>
      </c>
      <c r="B38" s="8">
        <v>2016</v>
      </c>
      <c r="C38" s="10">
        <v>0.60256410256410253</v>
      </c>
      <c r="D38" s="11">
        <v>1.6519455486256045E-2</v>
      </c>
      <c r="E38" s="11">
        <v>28.130596701892415</v>
      </c>
      <c r="F38" s="12">
        <v>36.899393597157598</v>
      </c>
      <c r="G38" s="11">
        <v>1.3139650015393425</v>
      </c>
      <c r="H38">
        <f t="shared" si="0"/>
        <v>3.608195117230081</v>
      </c>
    </row>
    <row r="39" spans="1:8" ht="15.75" x14ac:dyDescent="0.25">
      <c r="A39" s="21"/>
      <c r="B39" s="8">
        <v>2017</v>
      </c>
      <c r="C39" s="10">
        <v>0.60256410256410253</v>
      </c>
      <c r="D39" s="11">
        <v>-1.7747324346788843E-2</v>
      </c>
      <c r="E39" s="11">
        <v>28.189859971905342</v>
      </c>
      <c r="F39" s="12">
        <v>44.057013134903805</v>
      </c>
      <c r="G39" s="11">
        <v>1.1138974613200785</v>
      </c>
      <c r="H39">
        <f t="shared" si="0"/>
        <v>3.7854845482207282</v>
      </c>
    </row>
    <row r="40" spans="1:8" ht="15.75" x14ac:dyDescent="0.25">
      <c r="A40" s="21"/>
      <c r="B40" s="8">
        <v>2018</v>
      </c>
      <c r="C40" s="10">
        <v>0.66666666666666663</v>
      </c>
      <c r="D40" s="11">
        <v>-3.8387579582123209E-2</v>
      </c>
      <c r="E40" s="11">
        <v>28.355302208516363</v>
      </c>
      <c r="F40" s="12">
        <v>82.389859984751453</v>
      </c>
      <c r="G40" s="11">
        <v>1.5865061429964682</v>
      </c>
      <c r="H40">
        <f t="shared" si="0"/>
        <v>4.4114623709056326</v>
      </c>
    </row>
    <row r="41" spans="1:8" ht="15.75" x14ac:dyDescent="0.25">
      <c r="A41" s="21"/>
      <c r="B41" s="8">
        <v>2019</v>
      </c>
      <c r="C41" s="10">
        <v>0.71794871794871795</v>
      </c>
      <c r="D41" s="11">
        <v>2.2253698673104952E-3</v>
      </c>
      <c r="E41" s="11">
        <v>28.404370668275654</v>
      </c>
      <c r="F41" s="12">
        <v>93.223149921136923</v>
      </c>
      <c r="G41" s="11">
        <v>1.6231180071900841</v>
      </c>
      <c r="H41">
        <f t="shared" si="0"/>
        <v>4.5349960805596981</v>
      </c>
    </row>
    <row r="42" spans="1:8" ht="15.75" x14ac:dyDescent="0.25">
      <c r="A42" s="21"/>
      <c r="B42" s="8">
        <v>2020</v>
      </c>
      <c r="C42" s="10">
        <v>0.71794871794871795</v>
      </c>
      <c r="D42" s="11">
        <v>4.4233234880917578E-2</v>
      </c>
      <c r="E42" s="11">
        <v>28.385510463308634</v>
      </c>
      <c r="F42" s="12">
        <v>76.190902131868825</v>
      </c>
      <c r="G42" s="11">
        <v>2.6102603772197632</v>
      </c>
      <c r="H42">
        <f t="shared" si="0"/>
        <v>4.3332420609696012</v>
      </c>
    </row>
    <row r="43" spans="1:8" ht="15.75" x14ac:dyDescent="0.25">
      <c r="A43" s="21" t="s">
        <v>119</v>
      </c>
      <c r="B43" s="8">
        <v>2016</v>
      </c>
      <c r="C43" s="10">
        <v>0.62820512820512819</v>
      </c>
      <c r="D43" s="11">
        <v>0.11996661979438161</v>
      </c>
      <c r="E43" s="11">
        <v>29.769254619010482</v>
      </c>
      <c r="F43" s="12">
        <v>72.925944664063522</v>
      </c>
      <c r="G43" s="11">
        <v>0.97482421716099055</v>
      </c>
      <c r="H43">
        <f t="shared" si="0"/>
        <v>4.2894444695823077</v>
      </c>
    </row>
    <row r="44" spans="1:8" ht="15.75" x14ac:dyDescent="0.25">
      <c r="A44" s="21"/>
      <c r="B44" s="8">
        <v>2017</v>
      </c>
      <c r="C44" s="10">
        <v>0.70512820512820518</v>
      </c>
      <c r="D44" s="11">
        <v>0.11793133421593188</v>
      </c>
      <c r="E44" s="11">
        <v>29.879433265797292</v>
      </c>
      <c r="F44" s="12">
        <v>58.498950358037526</v>
      </c>
      <c r="G44" s="11">
        <v>1.1147767366559738</v>
      </c>
      <c r="H44">
        <f t="shared" si="0"/>
        <v>4.0690088114791916</v>
      </c>
    </row>
    <row r="45" spans="1:8" ht="15.75" x14ac:dyDescent="0.25">
      <c r="A45" s="21"/>
      <c r="B45" s="8">
        <v>2018</v>
      </c>
      <c r="C45" s="10">
        <v>0.73076923076923073</v>
      </c>
      <c r="D45" s="11">
        <v>9.9584578069970245E-2</v>
      </c>
      <c r="E45" s="11">
        <v>29.986317083433494</v>
      </c>
      <c r="F45" s="12">
        <v>57.48840767064015</v>
      </c>
      <c r="G45" s="11">
        <v>1.1274724098131235</v>
      </c>
      <c r="H45">
        <f t="shared" si="0"/>
        <v>4.0515833217501411</v>
      </c>
    </row>
    <row r="46" spans="1:8" ht="15.75" x14ac:dyDescent="0.25">
      <c r="A46" s="21"/>
      <c r="B46" s="8">
        <v>2019</v>
      </c>
      <c r="C46" s="10">
        <v>0.74358974358974361</v>
      </c>
      <c r="D46" s="11">
        <v>9.2898151911335339E-2</v>
      </c>
      <c r="E46" s="11">
        <v>30.043799188395894</v>
      </c>
      <c r="F46" s="12">
        <v>50.826588898697914</v>
      </c>
      <c r="G46" s="11">
        <v>1.1468112864166626</v>
      </c>
      <c r="H46">
        <f t="shared" si="0"/>
        <v>3.9284196211742675</v>
      </c>
    </row>
    <row r="47" spans="1:8" ht="15.75" x14ac:dyDescent="0.25">
      <c r="A47" s="21"/>
      <c r="B47" s="8">
        <v>2020</v>
      </c>
      <c r="C47" s="10">
        <v>0.75641025641025639</v>
      </c>
      <c r="D47" s="11">
        <v>8.8265146195328673E-2</v>
      </c>
      <c r="E47" s="11">
        <v>30.071760012413538</v>
      </c>
      <c r="F47" s="12">
        <v>93.998966309235044</v>
      </c>
      <c r="G47" s="11">
        <v>1.2910373220756575</v>
      </c>
      <c r="H47">
        <f t="shared" si="0"/>
        <v>4.5432837854992743</v>
      </c>
    </row>
    <row r="48" spans="1:8" ht="15.75" x14ac:dyDescent="0.25">
      <c r="A48" s="21" t="s">
        <v>120</v>
      </c>
      <c r="B48" s="8">
        <v>2016</v>
      </c>
      <c r="C48" s="10">
        <v>0.78205128205128205</v>
      </c>
      <c r="D48" s="11">
        <v>2.5113940012482353E-2</v>
      </c>
      <c r="E48" s="11">
        <v>30.102509807571089</v>
      </c>
      <c r="F48" s="12">
        <v>134.10996310338149</v>
      </c>
      <c r="G48" s="11">
        <v>0.92151853107945092</v>
      </c>
      <c r="H48">
        <f t="shared" si="0"/>
        <v>4.8986600836007579</v>
      </c>
    </row>
    <row r="49" spans="1:8" ht="15.75" x14ac:dyDescent="0.25">
      <c r="A49" s="21"/>
      <c r="B49" s="8">
        <v>2017</v>
      </c>
      <c r="C49" s="10">
        <v>0.79487179487179482</v>
      </c>
      <c r="D49" s="11">
        <v>2.0732433243647236E-2</v>
      </c>
      <c r="E49" s="11">
        <v>30.203418436358017</v>
      </c>
      <c r="F49" s="12">
        <v>107.54426009192085</v>
      </c>
      <c r="G49" s="11">
        <v>0.8790541735947317</v>
      </c>
      <c r="H49">
        <f t="shared" si="0"/>
        <v>4.6779024846188708</v>
      </c>
    </row>
    <row r="50" spans="1:8" ht="15.75" x14ac:dyDescent="0.25">
      <c r="A50" s="21"/>
      <c r="B50" s="8">
        <v>2018</v>
      </c>
      <c r="C50" s="10">
        <v>0.80769230769230771</v>
      </c>
      <c r="D50" s="11">
        <v>1.3654544604136893E-2</v>
      </c>
      <c r="E50" s="11">
        <v>30.285356510073463</v>
      </c>
      <c r="F50" s="12">
        <v>118.17515645798551</v>
      </c>
      <c r="G50" s="11">
        <v>1.0100807413053401</v>
      </c>
      <c r="H50">
        <f t="shared" si="0"/>
        <v>4.772167900630067</v>
      </c>
    </row>
    <row r="51" spans="1:8" ht="15.75" x14ac:dyDescent="0.25">
      <c r="A51" s="21"/>
      <c r="B51" s="8">
        <v>2019</v>
      </c>
      <c r="C51" s="10">
        <v>0.80769230769230771</v>
      </c>
      <c r="D51" s="11">
        <v>2.9552314219258819E-2</v>
      </c>
      <c r="E51" s="11">
        <v>30.324126618766137</v>
      </c>
      <c r="F51" s="12">
        <v>104.25376585299961</v>
      </c>
      <c r="G51" s="11">
        <v>1.177329680349239</v>
      </c>
      <c r="H51">
        <f t="shared" si="0"/>
        <v>4.6468279833166442</v>
      </c>
    </row>
    <row r="52" spans="1:8" ht="15.75" x14ac:dyDescent="0.25">
      <c r="A52" s="21"/>
      <c r="B52" s="8">
        <v>2020</v>
      </c>
      <c r="C52" s="10">
        <v>0.76923076923076927</v>
      </c>
      <c r="D52" s="11">
        <v>4.3919755935257088E-3</v>
      </c>
      <c r="E52" s="11">
        <v>30.384801092694158</v>
      </c>
      <c r="F52" s="12">
        <v>159.56728620629815</v>
      </c>
      <c r="G52" s="11">
        <v>1.0456801947222953</v>
      </c>
      <c r="H52">
        <f t="shared" si="0"/>
        <v>5.0724656903609917</v>
      </c>
    </row>
    <row r="53" spans="1:8" ht="15.75" x14ac:dyDescent="0.25">
      <c r="A53" s="21" t="s">
        <v>121</v>
      </c>
      <c r="B53" s="13">
        <v>2016</v>
      </c>
      <c r="C53" s="10">
        <v>0.65384615384615385</v>
      </c>
      <c r="D53" s="11">
        <v>9.707364299890435E-2</v>
      </c>
      <c r="E53" s="11">
        <v>29.685638565581822</v>
      </c>
      <c r="F53" s="12">
        <v>5.623245916954561</v>
      </c>
      <c r="G53" s="11">
        <v>9.3923955420472964</v>
      </c>
      <c r="H53">
        <f t="shared" si="0"/>
        <v>1.726909062473365</v>
      </c>
    </row>
    <row r="54" spans="1:8" ht="15.75" x14ac:dyDescent="0.25">
      <c r="A54" s="21"/>
      <c r="B54" s="13">
        <v>2017</v>
      </c>
      <c r="C54" s="10">
        <v>0.67948717948717952</v>
      </c>
      <c r="D54" s="11">
        <v>8.795673621288666E-2</v>
      </c>
      <c r="E54" s="11">
        <v>29.642042152286745</v>
      </c>
      <c r="F54" s="12">
        <v>6.6388027731172379</v>
      </c>
      <c r="G54" s="11">
        <v>8.0763192393198686</v>
      </c>
      <c r="H54">
        <f t="shared" si="0"/>
        <v>1.892931641977968</v>
      </c>
    </row>
    <row r="55" spans="1:8" ht="15.75" x14ac:dyDescent="0.25">
      <c r="A55" s="21"/>
      <c r="B55" s="13">
        <v>2018</v>
      </c>
      <c r="C55" s="10">
        <v>0.66666666666666663</v>
      </c>
      <c r="D55" s="11">
        <v>6.6176320409747941E-2</v>
      </c>
      <c r="E55" s="11">
        <v>29.645928594510476</v>
      </c>
      <c r="F55" s="12">
        <v>4.3337226358814105</v>
      </c>
      <c r="G55" s="11">
        <v>12.768580962087103</v>
      </c>
      <c r="H55">
        <f t="shared" si="0"/>
        <v>1.4664269038076976</v>
      </c>
    </row>
    <row r="56" spans="1:8" ht="15.75" x14ac:dyDescent="0.25">
      <c r="A56" s="21"/>
      <c r="B56" s="13">
        <v>2019</v>
      </c>
      <c r="C56" s="10">
        <v>0.67948717948717952</v>
      </c>
      <c r="D56" s="11">
        <v>0.17532178002252718</v>
      </c>
      <c r="E56" s="11">
        <v>29.661399903927432</v>
      </c>
      <c r="F56" s="12">
        <v>17.261024613032561</v>
      </c>
      <c r="G56" s="11">
        <v>3.7112441829847937</v>
      </c>
      <c r="H56">
        <f t="shared" si="0"/>
        <v>2.8484510473367122</v>
      </c>
    </row>
    <row r="57" spans="1:8" ht="15.75" x14ac:dyDescent="0.25">
      <c r="A57" s="21"/>
      <c r="B57" s="13">
        <v>2020</v>
      </c>
      <c r="C57" s="10">
        <v>0.70512820512820518</v>
      </c>
      <c r="D57" s="11">
        <v>0.1997228674863176</v>
      </c>
      <c r="E57" s="11">
        <v>29.540894416479844</v>
      </c>
      <c r="F57" s="12">
        <v>22.14477990941484</v>
      </c>
      <c r="G57" s="11">
        <v>3.2065123219473555</v>
      </c>
      <c r="H57">
        <f t="shared" si="0"/>
        <v>3.0976017987127609</v>
      </c>
    </row>
    <row r="58" spans="1:8" ht="15.75" x14ac:dyDescent="0.25">
      <c r="A58" s="21" t="s">
        <v>122</v>
      </c>
      <c r="B58" s="13">
        <v>2016</v>
      </c>
      <c r="C58" s="10">
        <v>0.66666666666666663</v>
      </c>
      <c r="D58" s="11">
        <v>7.070981658591409E-2</v>
      </c>
      <c r="E58" s="11">
        <v>27.837362254276663</v>
      </c>
      <c r="F58" s="12">
        <v>92.431385926424809</v>
      </c>
      <c r="G58" s="11">
        <v>1.1651437998112573</v>
      </c>
      <c r="H58">
        <f t="shared" si="0"/>
        <v>4.5264665954997136</v>
      </c>
    </row>
    <row r="59" spans="1:8" ht="15.75" x14ac:dyDescent="0.25">
      <c r="A59" s="21"/>
      <c r="B59" s="13">
        <v>2017</v>
      </c>
      <c r="C59" s="10">
        <v>0.70512820512820518</v>
      </c>
      <c r="D59" s="11">
        <v>5.4904200063174459E-2</v>
      </c>
      <c r="E59" s="11">
        <v>27.848319420178427</v>
      </c>
      <c r="F59" s="12">
        <v>76.562847189853429</v>
      </c>
      <c r="G59" s="11">
        <v>1.1946863772311869</v>
      </c>
      <c r="H59">
        <f t="shared" si="0"/>
        <v>4.3381119354533801</v>
      </c>
    </row>
    <row r="60" spans="1:8" ht="15.75" x14ac:dyDescent="0.25">
      <c r="A60" s="21"/>
      <c r="B60" s="13">
        <v>2018</v>
      </c>
      <c r="C60" s="10">
        <v>0.71794871794871795</v>
      </c>
      <c r="D60" s="11">
        <v>4.9042276634877514E-2</v>
      </c>
      <c r="E60" s="11">
        <v>27.856451774635183</v>
      </c>
      <c r="F60" s="12">
        <v>63.971884307375973</v>
      </c>
      <c r="G60" s="11">
        <v>1.3712958047448993</v>
      </c>
      <c r="H60">
        <f t="shared" si="0"/>
        <v>4.1584436791385251</v>
      </c>
    </row>
    <row r="61" spans="1:8" ht="15.75" x14ac:dyDescent="0.25">
      <c r="A61" s="21"/>
      <c r="B61" s="13">
        <v>2019</v>
      </c>
      <c r="C61" s="10">
        <v>0.73076923076923073</v>
      </c>
      <c r="D61" s="11">
        <v>-6.3308709269505603E-2</v>
      </c>
      <c r="E61" s="11">
        <v>27.733142713329382</v>
      </c>
      <c r="F61" s="12">
        <v>60.470491949573834</v>
      </c>
      <c r="G61" s="11">
        <v>1.6300735192195275</v>
      </c>
      <c r="H61">
        <f t="shared" si="0"/>
        <v>4.1021555096840423</v>
      </c>
    </row>
    <row r="62" spans="1:8" ht="15.75" x14ac:dyDescent="0.25">
      <c r="A62" s="21"/>
      <c r="B62" s="13">
        <v>2020</v>
      </c>
      <c r="C62" s="10">
        <v>0.74358974358974361</v>
      </c>
      <c r="D62" s="11">
        <v>-1.0731083182662618E-2</v>
      </c>
      <c r="E62" s="11">
        <v>27.618263221070329</v>
      </c>
      <c r="F62" s="12">
        <v>68.790842785180274</v>
      </c>
      <c r="G62" s="11">
        <v>1.3923526134852999</v>
      </c>
      <c r="H62">
        <f t="shared" si="0"/>
        <v>4.2310706370282212</v>
      </c>
    </row>
    <row r="63" spans="1:8" ht="15.75" x14ac:dyDescent="0.25">
      <c r="A63" s="21" t="s">
        <v>123</v>
      </c>
      <c r="B63" s="13">
        <v>2016</v>
      </c>
      <c r="C63" s="10">
        <v>0.64102564102564108</v>
      </c>
      <c r="D63" s="11">
        <v>2.9946600307718747E-2</v>
      </c>
      <c r="E63" s="11">
        <v>28.081662902902835</v>
      </c>
      <c r="F63" s="12">
        <v>55.350479374683758</v>
      </c>
      <c r="G63" s="11">
        <v>4.218584261664569</v>
      </c>
      <c r="H63">
        <f t="shared" si="0"/>
        <v>4.0136853199063696</v>
      </c>
    </row>
    <row r="64" spans="1:8" ht="15.75" x14ac:dyDescent="0.25">
      <c r="A64" s="21"/>
      <c r="B64" s="13">
        <v>2017</v>
      </c>
      <c r="C64" s="10">
        <v>0.65384615384615385</v>
      </c>
      <c r="D64" s="11">
        <v>2.4886316382764038E-2</v>
      </c>
      <c r="E64" s="11">
        <v>28.036127511847855</v>
      </c>
      <c r="F64" s="12">
        <v>45.112270436555065</v>
      </c>
      <c r="G64" s="11">
        <v>4.5935240905643022</v>
      </c>
      <c r="H64">
        <f t="shared" si="0"/>
        <v>3.8091542812677925</v>
      </c>
    </row>
    <row r="65" spans="1:8" ht="15.75" x14ac:dyDescent="0.25">
      <c r="A65" s="21"/>
      <c r="B65" s="13">
        <v>2018</v>
      </c>
      <c r="C65" s="10">
        <v>0.70512820512820518</v>
      </c>
      <c r="D65" s="11">
        <v>3.3628860862960318E-2</v>
      </c>
      <c r="E65" s="11">
        <v>28.036127511847855</v>
      </c>
      <c r="F65" s="12">
        <v>41.999476220391315</v>
      </c>
      <c r="G65" s="11">
        <v>5.7027519167038019</v>
      </c>
      <c r="H65">
        <f t="shared" si="0"/>
        <v>3.7376571472625417</v>
      </c>
    </row>
    <row r="66" spans="1:8" ht="15.75" x14ac:dyDescent="0.25">
      <c r="A66" s="21"/>
      <c r="B66" s="13">
        <v>2019</v>
      </c>
      <c r="C66" s="10">
        <v>0.67948717948717952</v>
      </c>
      <c r="D66" s="11">
        <v>3.2371207579277174E-2</v>
      </c>
      <c r="E66" s="11">
        <v>28.165125076628396</v>
      </c>
      <c r="F66" s="12">
        <v>50.599583617863239</v>
      </c>
      <c r="G66" s="11">
        <v>4.5991329023285834</v>
      </c>
      <c r="H66">
        <f t="shared" si="0"/>
        <v>3.9239433473635787</v>
      </c>
    </row>
    <row r="67" spans="1:8" ht="15.75" x14ac:dyDescent="0.25">
      <c r="A67" s="21"/>
      <c r="B67" s="13">
        <v>2020</v>
      </c>
      <c r="C67" s="10">
        <v>0.69230769230769229</v>
      </c>
      <c r="D67" s="11">
        <v>2.0118789779117172E-2</v>
      </c>
      <c r="E67" s="11">
        <v>28.177616318150527</v>
      </c>
      <c r="F67" s="12">
        <v>64.00334720054434</v>
      </c>
      <c r="G67" s="11">
        <v>4.4194379815882039</v>
      </c>
      <c r="H67">
        <f t="shared" si="0"/>
        <v>4.1589353820005792</v>
      </c>
    </row>
    <row r="68" spans="1:8" ht="15.75" x14ac:dyDescent="0.25">
      <c r="A68" s="21" t="s">
        <v>124</v>
      </c>
      <c r="B68" s="13">
        <v>2016</v>
      </c>
      <c r="C68" s="10">
        <v>0.74358974358974361</v>
      </c>
      <c r="D68" s="11">
        <v>5.7187571479683869E-2</v>
      </c>
      <c r="E68" s="11">
        <v>29.640396117117817</v>
      </c>
      <c r="F68" s="12">
        <v>90.362971282825001</v>
      </c>
      <c r="G68" s="11">
        <v>6.4451789685038783</v>
      </c>
      <c r="H68">
        <f t="shared" ref="H68:H77" si="1">LN(F68)</f>
        <v>4.5038345737818979</v>
      </c>
    </row>
    <row r="69" spans="1:8" ht="15.75" x14ac:dyDescent="0.25">
      <c r="A69" s="21"/>
      <c r="B69" s="13">
        <v>2017</v>
      </c>
      <c r="C69" s="10">
        <v>0.76923076923076927</v>
      </c>
      <c r="D69" s="11">
        <v>1.3299868491380741E-2</v>
      </c>
      <c r="E69" s="11">
        <v>30.052838887769308</v>
      </c>
      <c r="F69" s="12">
        <v>90.946806516709145</v>
      </c>
      <c r="G69" s="11">
        <v>7.1942039334045171</v>
      </c>
      <c r="H69">
        <f t="shared" si="1"/>
        <v>4.5102747918321047</v>
      </c>
    </row>
    <row r="70" spans="1:8" ht="15.75" x14ac:dyDescent="0.25">
      <c r="A70" s="21"/>
      <c r="B70" s="13">
        <v>2018</v>
      </c>
      <c r="C70" s="10">
        <v>0.78205128205128205</v>
      </c>
      <c r="D70" s="11">
        <v>5.6943058261340797E-3</v>
      </c>
      <c r="E70" s="11">
        <v>30.097744467341592</v>
      </c>
      <c r="F70" s="12">
        <v>48.63691564251917</v>
      </c>
      <c r="G70" s="11">
        <v>7.1470886671138834</v>
      </c>
      <c r="H70">
        <f t="shared" si="1"/>
        <v>3.8843828236925018</v>
      </c>
    </row>
    <row r="71" spans="1:8" ht="15.75" x14ac:dyDescent="0.25">
      <c r="A71" s="21"/>
      <c r="B71" s="13">
        <v>2019</v>
      </c>
      <c r="C71" s="10">
        <v>0.78205128205128205</v>
      </c>
      <c r="D71" s="11">
        <v>1.1583488414816538E-2</v>
      </c>
      <c r="E71" s="11">
        <v>30.131194925543348</v>
      </c>
      <c r="F71" s="12">
        <v>93.191408872393495</v>
      </c>
      <c r="G71" s="11">
        <v>6.118447374754723</v>
      </c>
      <c r="H71">
        <f t="shared" si="1"/>
        <v>4.5346555379619993</v>
      </c>
    </row>
    <row r="72" spans="1:8" ht="15.75" x14ac:dyDescent="0.25">
      <c r="A72" s="21"/>
      <c r="B72" s="13">
        <v>2020</v>
      </c>
      <c r="C72" s="10">
        <v>0.76923076923076927</v>
      </c>
      <c r="D72" s="11">
        <v>3.7089525273783933E-3</v>
      </c>
      <c r="E72" s="11">
        <v>30.132471492143235</v>
      </c>
      <c r="F72" s="12">
        <v>93.887498374698879</v>
      </c>
      <c r="G72" s="11">
        <v>6.1792614139145492</v>
      </c>
      <c r="H72">
        <f t="shared" si="1"/>
        <v>4.5420972397009747</v>
      </c>
    </row>
    <row r="73" spans="1:8" ht="15.75" x14ac:dyDescent="0.25">
      <c r="A73" s="21" t="s">
        <v>125</v>
      </c>
      <c r="B73" s="13">
        <v>2016</v>
      </c>
      <c r="C73" s="10">
        <v>0.79487179487179482</v>
      </c>
      <c r="D73" s="11">
        <v>8.0486219434684925E-2</v>
      </c>
      <c r="E73" s="11">
        <v>29.000303915716366</v>
      </c>
      <c r="F73" s="12">
        <v>57.15014774221796</v>
      </c>
      <c r="G73" s="11">
        <v>2.5947389240364593</v>
      </c>
      <c r="H73">
        <f t="shared" si="1"/>
        <v>4.0456819754031468</v>
      </c>
    </row>
    <row r="74" spans="1:8" ht="15.75" x14ac:dyDescent="0.25">
      <c r="A74" s="21"/>
      <c r="B74" s="13">
        <v>2017</v>
      </c>
      <c r="C74" s="10">
        <v>0.82051282051282048</v>
      </c>
      <c r="D74" s="11">
        <v>0.11433785314636555</v>
      </c>
      <c r="E74" s="11">
        <v>29.203617808783751</v>
      </c>
      <c r="F74" s="12">
        <v>60.672885568106096</v>
      </c>
      <c r="G74" s="11">
        <v>2.5105014134868258</v>
      </c>
      <c r="H74">
        <f t="shared" si="1"/>
        <v>4.105496902519346</v>
      </c>
    </row>
    <row r="75" spans="1:8" ht="15.75" x14ac:dyDescent="0.25">
      <c r="A75" s="21"/>
      <c r="B75" s="13">
        <v>2018</v>
      </c>
      <c r="C75" s="10">
        <v>0.83333333333333337</v>
      </c>
      <c r="D75" s="11">
        <v>9.7657184772180328E-2</v>
      </c>
      <c r="E75" s="11">
        <v>29.278518055481456</v>
      </c>
      <c r="F75" s="12">
        <v>51.041628506438421</v>
      </c>
      <c r="G75" s="11">
        <v>3.0775406502543832</v>
      </c>
      <c r="H75">
        <f t="shared" si="1"/>
        <v>3.9326415450016405</v>
      </c>
    </row>
    <row r="76" spans="1:8" ht="15.75" x14ac:dyDescent="0.25">
      <c r="A76" s="21"/>
      <c r="B76" s="13">
        <v>2019</v>
      </c>
      <c r="C76" s="10">
        <v>0.83333333333333337</v>
      </c>
      <c r="D76" s="11">
        <v>7.984164690363961E-2</v>
      </c>
      <c r="E76" s="11">
        <v>29.440516372126734</v>
      </c>
      <c r="F76" s="12">
        <v>58.638970703022011</v>
      </c>
      <c r="G76" s="11">
        <v>2.6689864247512225</v>
      </c>
      <c r="H76">
        <f t="shared" si="1"/>
        <v>4.0713995046109401</v>
      </c>
    </row>
    <row r="77" spans="1:8" ht="15.75" x14ac:dyDescent="0.25">
      <c r="A77" s="21"/>
      <c r="B77" s="13">
        <v>2020</v>
      </c>
      <c r="C77" s="10">
        <v>0.84615384615384615</v>
      </c>
      <c r="D77" s="11">
        <v>4.6878980850003374E-2</v>
      </c>
      <c r="E77" s="11">
        <v>29.440516372126734</v>
      </c>
      <c r="F77" s="12">
        <v>31.277729746549632</v>
      </c>
      <c r="G77" s="11">
        <v>2.6346697412698568</v>
      </c>
      <c r="H77">
        <f t="shared" si="1"/>
        <v>3.4429063346080544</v>
      </c>
    </row>
  </sheetData>
  <mergeCells count="15">
    <mergeCell ref="A63:A67"/>
    <mergeCell ref="A68:A72"/>
    <mergeCell ref="A73:A77"/>
    <mergeCell ref="A33:A37"/>
    <mergeCell ref="A38:A42"/>
    <mergeCell ref="A43:A47"/>
    <mergeCell ref="A48:A52"/>
    <mergeCell ref="A53:A57"/>
    <mergeCell ref="A58:A62"/>
    <mergeCell ref="A28:A32"/>
    <mergeCell ref="A3:A7"/>
    <mergeCell ref="A8:A12"/>
    <mergeCell ref="A13:A17"/>
    <mergeCell ref="A18:A22"/>
    <mergeCell ref="A23:A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5DE0-F015-45AB-A3BD-6232AFF88BDD}">
  <dimension ref="A2:I132"/>
  <sheetViews>
    <sheetView topLeftCell="A78" workbookViewId="0">
      <selection activeCell="A88" sqref="A88:A92"/>
    </sheetView>
  </sheetViews>
  <sheetFormatPr defaultRowHeight="15" x14ac:dyDescent="0.25"/>
  <cols>
    <col min="1" max="1" width="26.140625" customWidth="1"/>
  </cols>
  <sheetData>
    <row r="2" spans="1:9" ht="15.75" x14ac:dyDescent="0.25">
      <c r="A2" s="8" t="s">
        <v>126</v>
      </c>
      <c r="B2" s="14" t="s">
        <v>127</v>
      </c>
      <c r="C2" s="14" t="s">
        <v>128</v>
      </c>
      <c r="D2" s="14" t="s">
        <v>129</v>
      </c>
      <c r="E2" s="14" t="s">
        <v>130</v>
      </c>
      <c r="F2" s="14" t="s">
        <v>131</v>
      </c>
      <c r="G2" s="14" t="s">
        <v>132</v>
      </c>
      <c r="H2" s="9" t="s">
        <v>133</v>
      </c>
      <c r="I2" t="s">
        <v>135</v>
      </c>
    </row>
    <row r="3" spans="1:9" ht="15.75" x14ac:dyDescent="0.25">
      <c r="A3" s="21" t="s">
        <v>111</v>
      </c>
      <c r="B3" s="8">
        <v>2016</v>
      </c>
      <c r="C3" s="10">
        <v>0.64102564102564108</v>
      </c>
      <c r="D3" s="11">
        <v>2.5276923400430803E-2</v>
      </c>
      <c r="E3" s="11">
        <v>30.636016884617057</v>
      </c>
      <c r="F3" s="12">
        <v>180.8370304941468</v>
      </c>
      <c r="G3" s="11">
        <v>0.89752763940052405</v>
      </c>
      <c r="H3" s="1">
        <f>LN(F3)</f>
        <v>5.197596241666429</v>
      </c>
      <c r="I3" s="17">
        <v>1.0005341893105277</v>
      </c>
    </row>
    <row r="4" spans="1:9" ht="15.75" x14ac:dyDescent="0.25">
      <c r="A4" s="21"/>
      <c r="B4" s="8">
        <v>2017</v>
      </c>
      <c r="C4" s="10">
        <v>0.61538461538461542</v>
      </c>
      <c r="D4" s="11">
        <v>6.6825569734704826E-2</v>
      </c>
      <c r="E4" s="11">
        <v>30.662527327353633</v>
      </c>
      <c r="F4" s="12">
        <v>141.7960601237447</v>
      </c>
      <c r="G4" s="11">
        <v>0.73738624985294676</v>
      </c>
      <c r="H4" s="1">
        <f t="shared" ref="H4:H67" si="0">LN(F4)</f>
        <v>4.9543898289711548</v>
      </c>
      <c r="I4" s="17">
        <v>0.86641139767494124</v>
      </c>
    </row>
    <row r="5" spans="1:9" ht="15.75" x14ac:dyDescent="0.25">
      <c r="A5" s="21"/>
      <c r="B5" s="8">
        <v>2018</v>
      </c>
      <c r="C5" s="10">
        <v>0.65384615384615385</v>
      </c>
      <c r="D5" s="11">
        <v>4.6459722285955102E-2</v>
      </c>
      <c r="E5" s="11">
        <v>30.670335997073678</v>
      </c>
      <c r="F5" s="12">
        <v>118.72206564763697</v>
      </c>
      <c r="G5" s="11">
        <v>0.65175336668229589</v>
      </c>
      <c r="H5" s="1">
        <f t="shared" si="0"/>
        <v>4.7767851785907913</v>
      </c>
      <c r="I5" s="17">
        <v>0.64185816106918825</v>
      </c>
    </row>
    <row r="6" spans="1:9" ht="15.75" x14ac:dyDescent="0.25">
      <c r="A6" s="21"/>
      <c r="B6" s="8">
        <v>2019</v>
      </c>
      <c r="C6" s="10">
        <v>0.64102564102564108</v>
      </c>
      <c r="D6" s="11">
        <v>4.6265402739523516E-2</v>
      </c>
      <c r="E6" s="11">
        <v>30.717246166257134</v>
      </c>
      <c r="F6" s="12">
        <v>107.2885511297228</v>
      </c>
      <c r="G6" s="11">
        <v>1.3104395174230004</v>
      </c>
      <c r="H6" s="1">
        <f t="shared" si="0"/>
        <v>4.6755219443140454</v>
      </c>
      <c r="I6" s="17">
        <v>0.2046383607490099</v>
      </c>
    </row>
    <row r="7" spans="1:9" ht="15.75" x14ac:dyDescent="0.25">
      <c r="A7" s="21"/>
      <c r="B7" s="8">
        <v>2020</v>
      </c>
      <c r="C7" s="10">
        <v>0.69230769230769229</v>
      </c>
      <c r="D7" s="11">
        <v>4.8835299657520627E-2</v>
      </c>
      <c r="E7" s="11">
        <v>30.686286350760259</v>
      </c>
      <c r="F7" s="12">
        <v>126.15044078290047</v>
      </c>
      <c r="G7" s="11">
        <v>0.6741376877044829</v>
      </c>
      <c r="H7" s="1">
        <f t="shared" si="0"/>
        <v>4.8374751691982869</v>
      </c>
      <c r="I7" s="17">
        <v>0.44799785645312723</v>
      </c>
    </row>
    <row r="8" spans="1:9" ht="15.75" x14ac:dyDescent="0.25">
      <c r="A8" s="21" t="s">
        <v>112</v>
      </c>
      <c r="B8" s="8">
        <v>2016</v>
      </c>
      <c r="C8" s="10">
        <v>0.67948717948717952</v>
      </c>
      <c r="D8" s="11">
        <v>8.6110224588480513E-2</v>
      </c>
      <c r="E8" s="11">
        <v>30.659904839845893</v>
      </c>
      <c r="F8" s="12">
        <v>87.610854069284571</v>
      </c>
      <c r="G8" s="11">
        <v>1.3266576626400066</v>
      </c>
      <c r="H8" s="1">
        <f t="shared" si="0"/>
        <v>4.4729048951672761</v>
      </c>
      <c r="I8" s="17">
        <v>2.622192772724774</v>
      </c>
    </row>
    <row r="9" spans="1:9" ht="15.75" x14ac:dyDescent="0.25">
      <c r="A9" s="21"/>
      <c r="B9" s="8">
        <v>2017</v>
      </c>
      <c r="C9" s="10">
        <v>0.71794871794871795</v>
      </c>
      <c r="D9" s="11">
        <v>8.6675435821534169E-2</v>
      </c>
      <c r="E9" s="11">
        <v>30.781991380943627</v>
      </c>
      <c r="F9" s="12">
        <v>82.611389997155555</v>
      </c>
      <c r="G9" s="11">
        <v>1.7153063282241754</v>
      </c>
      <c r="H9" s="1">
        <f t="shared" si="0"/>
        <v>4.4141475644485411</v>
      </c>
      <c r="I9" s="17">
        <v>2.4095821109003288</v>
      </c>
    </row>
    <row r="10" spans="1:9" ht="15.75" x14ac:dyDescent="0.25">
      <c r="A10" s="21"/>
      <c r="B10" s="8">
        <v>2018</v>
      </c>
      <c r="C10" s="10">
        <v>0.74358974358974361</v>
      </c>
      <c r="D10" s="11">
        <v>0.1129957289963481</v>
      </c>
      <c r="E10" s="11">
        <v>30.850619888367167</v>
      </c>
      <c r="F10" s="12">
        <v>63.392115226229848</v>
      </c>
      <c r="G10" s="11">
        <v>2.3124771216813738</v>
      </c>
      <c r="H10" s="1">
        <f t="shared" si="0"/>
        <v>4.1493394881922692</v>
      </c>
      <c r="I10" s="17">
        <v>2.1073409657619635</v>
      </c>
    </row>
    <row r="11" spans="1:9" ht="15.75" x14ac:dyDescent="0.25">
      <c r="A11" s="21"/>
      <c r="B11" s="8">
        <v>2019</v>
      </c>
      <c r="C11" s="10">
        <v>0.69230769230769229</v>
      </c>
      <c r="D11" s="11">
        <v>0.12415317834754445</v>
      </c>
      <c r="E11" s="11">
        <v>30.892770717343122</v>
      </c>
      <c r="F11" s="12">
        <v>44.206830676324167</v>
      </c>
      <c r="G11" s="11">
        <v>2.8586751042539729</v>
      </c>
      <c r="H11" s="1">
        <f t="shared" si="0"/>
        <v>3.7888793173318773</v>
      </c>
      <c r="I11" s="17">
        <v>1.3306960755221753</v>
      </c>
    </row>
    <row r="12" spans="1:9" ht="15.75" x14ac:dyDescent="0.25">
      <c r="A12" s="21"/>
      <c r="B12" s="8">
        <v>2020</v>
      </c>
      <c r="C12" s="10">
        <v>0.71794871794871795</v>
      </c>
      <c r="D12" s="11">
        <v>4.2296430018447392E-2</v>
      </c>
      <c r="E12" s="11">
        <v>30.906610125334616</v>
      </c>
      <c r="F12" s="12">
        <v>50.345266905099081</v>
      </c>
      <c r="G12" s="11">
        <v>1.9807750882208259</v>
      </c>
      <c r="H12" s="1">
        <f t="shared" si="0"/>
        <v>3.9189046108750087</v>
      </c>
      <c r="I12" s="17">
        <v>1.4093201145922609</v>
      </c>
    </row>
    <row r="13" spans="1:9" ht="15.75" x14ac:dyDescent="0.25">
      <c r="A13" s="21" t="s">
        <v>113</v>
      </c>
      <c r="B13" s="8">
        <v>2016</v>
      </c>
      <c r="C13" s="10">
        <v>0.78205128205128205</v>
      </c>
      <c r="D13" s="11">
        <v>3.8622911952675885E-2</v>
      </c>
      <c r="E13" s="11">
        <v>31.076401388047657</v>
      </c>
      <c r="F13" s="12">
        <v>146.15505613710914</v>
      </c>
      <c r="G13" s="11">
        <v>1.5864114632285338</v>
      </c>
      <c r="H13" s="1">
        <f t="shared" si="0"/>
        <v>4.9846680864915776</v>
      </c>
      <c r="I13" s="17">
        <v>1.7463886092507157</v>
      </c>
    </row>
    <row r="14" spans="1:9" ht="15.75" x14ac:dyDescent="0.25">
      <c r="A14" s="21"/>
      <c r="B14" s="8">
        <v>2017</v>
      </c>
      <c r="C14" s="10">
        <v>0.82051282051282048</v>
      </c>
      <c r="D14" s="11">
        <v>2.9684839086087298E-2</v>
      </c>
      <c r="E14" s="11">
        <v>31.452764302687928</v>
      </c>
      <c r="F14" s="12">
        <v>212.22199220055674</v>
      </c>
      <c r="G14" s="11">
        <v>1.3439568294314173</v>
      </c>
      <c r="H14" s="1">
        <f t="shared" si="0"/>
        <v>5.3576328598321465</v>
      </c>
      <c r="I14" s="17">
        <v>1.1862400188558082</v>
      </c>
    </row>
    <row r="15" spans="1:9" ht="15.75" x14ac:dyDescent="0.25">
      <c r="A15" s="21"/>
      <c r="B15" s="8">
        <v>2018</v>
      </c>
      <c r="C15" s="10">
        <v>0.85897435897435892</v>
      </c>
      <c r="D15" s="11">
        <v>3.5004217805668987E-2</v>
      </c>
      <c r="E15" s="11">
        <v>31.712449307135874</v>
      </c>
      <c r="F15" s="12">
        <v>244.05413282089512</v>
      </c>
      <c r="G15" s="11">
        <v>1.6187179078639067</v>
      </c>
      <c r="H15" s="1">
        <f t="shared" si="0"/>
        <v>5.497390056510179</v>
      </c>
      <c r="I15" s="17">
        <v>0.94309121811391072</v>
      </c>
    </row>
    <row r="16" spans="1:9" ht="15.75" x14ac:dyDescent="0.25">
      <c r="A16" s="21"/>
      <c r="B16" s="8">
        <v>2019</v>
      </c>
      <c r="C16" s="10">
        <v>0.87179487179487181</v>
      </c>
      <c r="D16" s="11">
        <v>4.219899196514508E-2</v>
      </c>
      <c r="E16" s="11">
        <v>31.75994176198169</v>
      </c>
      <c r="F16" s="12">
        <v>223.22913310681298</v>
      </c>
      <c r="G16" s="11">
        <v>1.3949334228523871</v>
      </c>
      <c r="H16" s="1">
        <f t="shared" si="0"/>
        <v>5.408198746661653</v>
      </c>
      <c r="I16" s="17">
        <v>0.51932493357142417</v>
      </c>
    </row>
    <row r="17" spans="1:9" ht="15.75" x14ac:dyDescent="0.25">
      <c r="A17" s="21"/>
      <c r="B17" s="8">
        <v>2020</v>
      </c>
      <c r="C17" s="10">
        <v>0.88461538461538458</v>
      </c>
      <c r="D17" s="11">
        <v>4.7327390571477255E-3</v>
      </c>
      <c r="E17" s="11">
        <v>31.85213319517273</v>
      </c>
      <c r="F17" s="12">
        <v>150.96104115122779</v>
      </c>
      <c r="G17" s="11">
        <v>1.1150693385864556</v>
      </c>
      <c r="H17" s="1">
        <f t="shared" si="0"/>
        <v>5.0170217979047402</v>
      </c>
      <c r="I17" s="17">
        <v>4.7554242938186997</v>
      </c>
    </row>
    <row r="18" spans="1:9" ht="15.75" x14ac:dyDescent="0.25">
      <c r="A18" s="21" t="s">
        <v>114</v>
      </c>
      <c r="B18" s="8">
        <v>2016</v>
      </c>
      <c r="C18" s="10">
        <v>0.71794871794871795</v>
      </c>
      <c r="D18" s="11">
        <v>4.9511562796160265E-2</v>
      </c>
      <c r="E18" s="11">
        <v>30.061076069739439</v>
      </c>
      <c r="F18" s="12">
        <v>58.64680762883647</v>
      </c>
      <c r="G18" s="11">
        <v>1.4108473356092359</v>
      </c>
      <c r="H18" s="1">
        <f t="shared" si="0"/>
        <v>4.0715331427371915</v>
      </c>
      <c r="I18" s="17">
        <v>0.43410412623715838</v>
      </c>
    </row>
    <row r="19" spans="1:9" ht="15.75" x14ac:dyDescent="0.25">
      <c r="A19" s="21"/>
      <c r="B19" s="8">
        <v>2017</v>
      </c>
      <c r="C19" s="10">
        <v>0.75641025641025639</v>
      </c>
      <c r="D19" s="11">
        <v>3.1285163602124064E-2</v>
      </c>
      <c r="E19" s="11">
        <v>30.337539552533823</v>
      </c>
      <c r="F19" s="12">
        <v>50.635743780153206</v>
      </c>
      <c r="G19" s="11">
        <v>1.5560019011062636</v>
      </c>
      <c r="H19" s="1">
        <f t="shared" si="0"/>
        <v>3.9246577257284678</v>
      </c>
      <c r="I19" s="17">
        <v>1.1115584748715799</v>
      </c>
    </row>
    <row r="20" spans="1:9" ht="15.75" x14ac:dyDescent="0.25">
      <c r="A20" s="21"/>
      <c r="B20" s="8">
        <v>2018</v>
      </c>
      <c r="C20" s="10">
        <v>0.76923076923076927</v>
      </c>
      <c r="D20" s="11">
        <v>2.2678729475845618E-2</v>
      </c>
      <c r="E20" s="11">
        <v>30.419282144984027</v>
      </c>
      <c r="F20" s="12">
        <v>53.02269122320299</v>
      </c>
      <c r="G20" s="11">
        <v>1.4700715875311117</v>
      </c>
      <c r="H20" s="1">
        <f t="shared" si="0"/>
        <v>3.9707199582147816</v>
      </c>
      <c r="I20" s="17">
        <v>0.57229833937269103</v>
      </c>
    </row>
    <row r="21" spans="1:9" ht="15.75" x14ac:dyDescent="0.25">
      <c r="A21" s="21"/>
      <c r="B21" s="8">
        <v>2019</v>
      </c>
      <c r="C21" s="10">
        <v>0.76923076923076927</v>
      </c>
      <c r="D21" s="11">
        <v>3.9899849322921985E-3</v>
      </c>
      <c r="E21" s="11">
        <v>30.480297266020028</v>
      </c>
      <c r="F21" s="12">
        <v>61.497590638437963</v>
      </c>
      <c r="G21" s="11">
        <v>1.4306798996218284</v>
      </c>
      <c r="H21" s="1">
        <f t="shared" si="0"/>
        <v>4.1189979974342839</v>
      </c>
      <c r="I21" s="17">
        <v>0.25829231597235297</v>
      </c>
    </row>
    <row r="22" spans="1:9" ht="15.75" x14ac:dyDescent="0.25">
      <c r="A22" s="21"/>
      <c r="B22" s="8">
        <v>2020</v>
      </c>
      <c r="C22" s="10">
        <v>0.78205128205128205</v>
      </c>
      <c r="D22" s="11">
        <v>-3.0281139772444739E-2</v>
      </c>
      <c r="E22" s="11">
        <v>30.541806968484163</v>
      </c>
      <c r="F22" s="12">
        <v>79.229781412441682</v>
      </c>
      <c r="G22" s="11">
        <v>1.4032123411646944</v>
      </c>
      <c r="H22" s="1">
        <f t="shared" si="0"/>
        <v>4.3723522560744641</v>
      </c>
      <c r="I22" s="17">
        <v>0.33377839824423594</v>
      </c>
    </row>
    <row r="23" spans="1:9" ht="15.75" x14ac:dyDescent="0.25">
      <c r="A23" s="21" t="s">
        <v>115</v>
      </c>
      <c r="B23" s="8">
        <v>2016</v>
      </c>
      <c r="C23" s="10">
        <v>0.75641025641025639</v>
      </c>
      <c r="D23" s="11">
        <v>2.9074558583076743E-2</v>
      </c>
      <c r="E23" s="11">
        <v>30.666470116956145</v>
      </c>
      <c r="F23" s="12">
        <v>154.85491703813952</v>
      </c>
      <c r="G23" s="11">
        <v>2.054415422135889</v>
      </c>
      <c r="H23" s="1">
        <f t="shared" si="0"/>
        <v>5.042488659471033</v>
      </c>
      <c r="I23" s="17">
        <v>2.3674920201953658</v>
      </c>
    </row>
    <row r="24" spans="1:9" ht="15.75" x14ac:dyDescent="0.25">
      <c r="A24" s="21"/>
      <c r="B24" s="8">
        <v>2017</v>
      </c>
      <c r="C24" s="10">
        <v>0.74358974358974361</v>
      </c>
      <c r="D24" s="11">
        <v>2.4578529836024536E-2</v>
      </c>
      <c r="E24" s="11">
        <v>30.706613557004328</v>
      </c>
      <c r="F24" s="12">
        <v>159.32032084098597</v>
      </c>
      <c r="G24" s="11">
        <v>1.4592925508704859</v>
      </c>
      <c r="H24" s="1">
        <f t="shared" si="0"/>
        <v>5.0709167721262913</v>
      </c>
      <c r="I24" s="17">
        <v>1.5629208230199099</v>
      </c>
    </row>
    <row r="25" spans="1:9" ht="15.75" x14ac:dyDescent="0.25">
      <c r="A25" s="21"/>
      <c r="B25" s="8">
        <v>2018</v>
      </c>
      <c r="C25" s="10">
        <v>0.76923076923076927</v>
      </c>
      <c r="D25" s="11">
        <v>2.964146335680708E-2</v>
      </c>
      <c r="E25" s="11">
        <v>30.779441946700729</v>
      </c>
      <c r="F25" s="12">
        <v>157.14602987941038</v>
      </c>
      <c r="G25" s="11">
        <v>1.4521760197362901</v>
      </c>
      <c r="H25" s="1">
        <f t="shared" si="0"/>
        <v>5.0571754996690332</v>
      </c>
      <c r="I25" s="17">
        <v>1.5524302814524005</v>
      </c>
    </row>
    <row r="26" spans="1:9" ht="15.75" x14ac:dyDescent="0.25">
      <c r="A26" s="21"/>
      <c r="B26" s="8">
        <v>2019</v>
      </c>
      <c r="C26" s="10">
        <v>0.78205128205128205</v>
      </c>
      <c r="D26" s="11">
        <v>2.5080968081568806E-2</v>
      </c>
      <c r="E26" s="11">
        <v>30.827310057916584</v>
      </c>
      <c r="F26" s="12">
        <v>158.60466089231218</v>
      </c>
      <c r="G26" s="11">
        <v>1.2365902158455306</v>
      </c>
      <c r="H26" s="1">
        <f t="shared" si="0"/>
        <v>5.066414696488434</v>
      </c>
      <c r="I26" s="17">
        <v>0.61056956031982967</v>
      </c>
    </row>
    <row r="27" spans="1:9" ht="15.75" x14ac:dyDescent="0.25">
      <c r="A27" s="21"/>
      <c r="B27" s="8">
        <v>2020</v>
      </c>
      <c r="C27" s="10">
        <v>0.78205128205128205</v>
      </c>
      <c r="D27" s="11">
        <v>9.8669397257038754E-3</v>
      </c>
      <c r="E27" s="11">
        <v>30.846793499059299</v>
      </c>
      <c r="F27" s="12">
        <v>174.30539924715492</v>
      </c>
      <c r="G27" s="11">
        <v>1.4222630659776538</v>
      </c>
      <c r="H27" s="1">
        <f t="shared" si="0"/>
        <v>5.1608089287940828</v>
      </c>
      <c r="I27" s="17">
        <v>1.546573525435861</v>
      </c>
    </row>
    <row r="28" spans="1:9" ht="15.75" x14ac:dyDescent="0.25">
      <c r="A28" s="21" t="s">
        <v>116</v>
      </c>
      <c r="B28" s="8">
        <v>2016</v>
      </c>
      <c r="C28" s="10">
        <v>0.75641025641025639</v>
      </c>
      <c r="D28" s="11">
        <v>4.1396167164686241E-2</v>
      </c>
      <c r="E28" s="11">
        <v>29.808755179934263</v>
      </c>
      <c r="F28" s="12">
        <v>195.83653299571355</v>
      </c>
      <c r="G28" s="11">
        <v>1.9934828562608062</v>
      </c>
      <c r="H28" s="1">
        <f t="shared" si="0"/>
        <v>5.2772802959182457</v>
      </c>
      <c r="I28" s="17">
        <v>1.3802806266123626</v>
      </c>
    </row>
    <row r="29" spans="1:9" ht="15.75" x14ac:dyDescent="0.25">
      <c r="A29" s="21"/>
      <c r="B29" s="8">
        <v>2017</v>
      </c>
      <c r="C29" s="10">
        <v>0.80769230769230771</v>
      </c>
      <c r="D29" s="11">
        <v>3.6595964422767462E-2</v>
      </c>
      <c r="E29" s="11">
        <v>30.161532888588557</v>
      </c>
      <c r="F29" s="12">
        <v>151.19319349381274</v>
      </c>
      <c r="G29" s="11">
        <v>2.0930975406774732</v>
      </c>
      <c r="H29" s="1">
        <f t="shared" si="0"/>
        <v>5.0185584461568435</v>
      </c>
      <c r="I29" s="17">
        <v>2.355959522321196</v>
      </c>
    </row>
    <row r="30" spans="1:9" ht="15.75" x14ac:dyDescent="0.25">
      <c r="A30" s="21"/>
      <c r="B30" s="8">
        <v>2018</v>
      </c>
      <c r="C30" s="10">
        <v>0.84615384615384615</v>
      </c>
      <c r="D30" s="11">
        <v>3.0152459628975923E-2</v>
      </c>
      <c r="E30" s="11">
        <v>30.432908927457106</v>
      </c>
      <c r="F30" s="12">
        <v>183.15765073928762</v>
      </c>
      <c r="G30" s="11">
        <v>1.8316181149200419</v>
      </c>
      <c r="H30" s="1">
        <f t="shared" si="0"/>
        <v>5.2103472614306359</v>
      </c>
      <c r="I30" s="17">
        <v>1.7383676138000526</v>
      </c>
    </row>
    <row r="31" spans="1:9" ht="15.75" x14ac:dyDescent="0.25">
      <c r="A31" s="21"/>
      <c r="B31" s="8">
        <v>2019</v>
      </c>
      <c r="C31" s="10">
        <v>0.84615384615384615</v>
      </c>
      <c r="D31" s="11">
        <v>1.8427430288257E-2</v>
      </c>
      <c r="E31" s="11">
        <v>30.605768773310736</v>
      </c>
      <c r="F31" s="12">
        <v>219.74684137006193</v>
      </c>
      <c r="G31" s="11">
        <v>1.774643794807341</v>
      </c>
      <c r="H31" s="1">
        <f t="shared" si="0"/>
        <v>5.3924761627193751</v>
      </c>
      <c r="I31" s="17">
        <v>0.53367828157376018</v>
      </c>
    </row>
    <row r="32" spans="1:9" ht="15.75" x14ac:dyDescent="0.25">
      <c r="A32" s="21"/>
      <c r="B32" s="8">
        <v>2020</v>
      </c>
      <c r="C32" s="10">
        <v>0.85897435897435892</v>
      </c>
      <c r="D32" s="11">
        <v>5.7225900561990945E-3</v>
      </c>
      <c r="E32" s="11">
        <v>30.553589535385566</v>
      </c>
      <c r="F32" s="12">
        <v>309.06845367894658</v>
      </c>
      <c r="G32" s="11">
        <v>1.6997808414944255</v>
      </c>
      <c r="H32" s="1">
        <f t="shared" si="0"/>
        <v>5.7335627853045219</v>
      </c>
      <c r="I32" s="17">
        <v>1.0722143915497528</v>
      </c>
    </row>
    <row r="33" spans="1:9" ht="15.75" x14ac:dyDescent="0.25">
      <c r="A33" s="21" t="s">
        <v>117</v>
      </c>
      <c r="B33" s="8">
        <v>2016</v>
      </c>
      <c r="C33" s="10">
        <v>0.71794871794871795</v>
      </c>
      <c r="D33" s="11">
        <v>6.4603991117507947E-2</v>
      </c>
      <c r="E33" s="11">
        <v>29.2807124997356</v>
      </c>
      <c r="F33" s="12">
        <v>53.51298268980316</v>
      </c>
      <c r="G33" s="11">
        <v>3.393987771062132</v>
      </c>
      <c r="H33" s="1">
        <f t="shared" si="0"/>
        <v>3.9799242915621873</v>
      </c>
      <c r="I33" s="17">
        <v>0.84215346910731892</v>
      </c>
    </row>
    <row r="34" spans="1:9" ht="15.75" x14ac:dyDescent="0.25">
      <c r="A34" s="21"/>
      <c r="B34" s="8">
        <v>2017</v>
      </c>
      <c r="C34" s="10">
        <v>0.73076923076923073</v>
      </c>
      <c r="D34" s="11">
        <v>8.4523063900824744E-2</v>
      </c>
      <c r="E34" s="11">
        <v>29.374815255637021</v>
      </c>
      <c r="F34" s="12">
        <v>48.615520437287877</v>
      </c>
      <c r="G34" s="11">
        <v>2.7600956259297802</v>
      </c>
      <c r="H34" s="1">
        <f t="shared" si="0"/>
        <v>3.8839428304863901</v>
      </c>
      <c r="I34" s="17">
        <v>0.70696740083282372</v>
      </c>
    </row>
    <row r="35" spans="1:9" ht="15.75" x14ac:dyDescent="0.25">
      <c r="A35" s="21"/>
      <c r="B35" s="8">
        <v>2018</v>
      </c>
      <c r="C35" s="10">
        <v>0.75641025641025639</v>
      </c>
      <c r="D35" s="11">
        <v>6.7174633965601235E-2</v>
      </c>
      <c r="E35" s="11">
        <v>29.470002305896532</v>
      </c>
      <c r="F35" s="12">
        <v>50.770259559829533</v>
      </c>
      <c r="G35" s="11">
        <v>7.7597313581780849</v>
      </c>
      <c r="H35" s="1">
        <f t="shared" si="0"/>
        <v>3.9273107414108694</v>
      </c>
      <c r="I35" s="17">
        <v>0.5780995001675614</v>
      </c>
    </row>
    <row r="36" spans="1:9" ht="15.75" x14ac:dyDescent="0.25">
      <c r="A36" s="21"/>
      <c r="B36" s="8">
        <v>2019</v>
      </c>
      <c r="C36" s="10">
        <v>0.75641025641025639</v>
      </c>
      <c r="D36" s="11">
        <v>5.9403745983925171E-2</v>
      </c>
      <c r="E36" s="11">
        <v>29.487237466069516</v>
      </c>
      <c r="F36" s="12">
        <v>43.205114347697979</v>
      </c>
      <c r="G36" s="11">
        <v>11.398559442298563</v>
      </c>
      <c r="H36" s="1">
        <f t="shared" si="0"/>
        <v>3.7659588759209903</v>
      </c>
      <c r="I36" s="17">
        <v>0.30439632776719783</v>
      </c>
    </row>
    <row r="37" spans="1:9" ht="15.75" x14ac:dyDescent="0.25">
      <c r="A37" s="21"/>
      <c r="B37" s="8">
        <v>2020</v>
      </c>
      <c r="C37" s="10">
        <v>0.78205128205128205</v>
      </c>
      <c r="D37" s="11">
        <v>-1.8340708299117887E-2</v>
      </c>
      <c r="E37" s="11">
        <v>29.468738206498468</v>
      </c>
      <c r="F37" s="12">
        <v>44.197261346718292</v>
      </c>
      <c r="G37" s="11">
        <v>10.526264176185411</v>
      </c>
      <c r="H37" s="1">
        <f t="shared" si="0"/>
        <v>3.7886628266825357</v>
      </c>
      <c r="I37" s="17">
        <v>0.34544388130495385</v>
      </c>
    </row>
    <row r="38" spans="1:9" ht="15.75" x14ac:dyDescent="0.25">
      <c r="A38" s="21" t="s">
        <v>118</v>
      </c>
      <c r="B38" s="8">
        <v>2016</v>
      </c>
      <c r="C38" s="10">
        <v>0.60256410256410253</v>
      </c>
      <c r="D38" s="11">
        <v>1.6519455486256045E-2</v>
      </c>
      <c r="E38" s="11">
        <v>28.130596701892415</v>
      </c>
      <c r="F38" s="12">
        <v>36.899393597157598</v>
      </c>
      <c r="G38" s="11">
        <v>1.3139650015393425</v>
      </c>
      <c r="H38" s="1">
        <f t="shared" si="0"/>
        <v>3.608195117230081</v>
      </c>
      <c r="I38" s="17">
        <v>0.12247653063033255</v>
      </c>
    </row>
    <row r="39" spans="1:9" ht="15.75" x14ac:dyDescent="0.25">
      <c r="A39" s="21"/>
      <c r="B39" s="8">
        <v>2017</v>
      </c>
      <c r="C39" s="10">
        <v>0.60256410256410253</v>
      </c>
      <c r="D39" s="11">
        <v>-1.7747324346788843E-2</v>
      </c>
      <c r="E39" s="11">
        <v>28.189859971905342</v>
      </c>
      <c r="F39" s="12">
        <v>44.057013134903805</v>
      </c>
      <c r="G39" s="11">
        <v>1.1138974613200785</v>
      </c>
      <c r="H39" s="1">
        <f t="shared" si="0"/>
        <v>3.7854845482207282</v>
      </c>
      <c r="I39" s="17">
        <v>0.10391931175050648</v>
      </c>
    </row>
    <row r="40" spans="1:9" ht="15.75" x14ac:dyDescent="0.25">
      <c r="A40" s="21"/>
      <c r="B40" s="8">
        <v>2018</v>
      </c>
      <c r="C40" s="10">
        <v>0.66666666666666663</v>
      </c>
      <c r="D40" s="11">
        <v>-3.8387579582123209E-2</v>
      </c>
      <c r="E40" s="11">
        <v>28.355302208516363</v>
      </c>
      <c r="F40" s="12">
        <v>82.389859984751453</v>
      </c>
      <c r="G40" s="11">
        <v>1.5865061429964682</v>
      </c>
      <c r="H40" s="1">
        <f t="shared" si="0"/>
        <v>4.4114623709056326</v>
      </c>
      <c r="I40" s="17">
        <v>0.11440585773409483</v>
      </c>
    </row>
    <row r="41" spans="1:9" ht="15.75" x14ac:dyDescent="0.25">
      <c r="A41" s="21"/>
      <c r="B41" s="8">
        <v>2019</v>
      </c>
      <c r="C41" s="10">
        <v>0.71794871794871795</v>
      </c>
      <c r="D41" s="11">
        <v>2.2253698673104952E-3</v>
      </c>
      <c r="E41" s="11">
        <v>28.404370668275654</v>
      </c>
      <c r="F41" s="12">
        <v>93.223149921136923</v>
      </c>
      <c r="G41" s="11">
        <v>1.6231180071900841</v>
      </c>
      <c r="H41" s="1">
        <f t="shared" si="0"/>
        <v>4.5349960805596981</v>
      </c>
      <c r="I41" s="17">
        <v>8.0340062663750142E-2</v>
      </c>
    </row>
    <row r="42" spans="1:9" ht="15.75" x14ac:dyDescent="0.25">
      <c r="A42" s="21"/>
      <c r="B42" s="8">
        <v>2020</v>
      </c>
      <c r="C42" s="10">
        <v>0.71794871794871795</v>
      </c>
      <c r="D42" s="11">
        <v>4.4233234880917578E-2</v>
      </c>
      <c r="E42" s="11">
        <v>28.385510463308634</v>
      </c>
      <c r="F42" s="12">
        <v>76.190902131868825</v>
      </c>
      <c r="G42" s="11">
        <v>2.6102603772197632</v>
      </c>
      <c r="H42" s="1">
        <f t="shared" si="0"/>
        <v>4.3332420609696012</v>
      </c>
      <c r="I42" s="17">
        <v>7.4653018167772867E-2</v>
      </c>
    </row>
    <row r="43" spans="1:9" ht="15.75" x14ac:dyDescent="0.25">
      <c r="A43" s="21" t="s">
        <v>119</v>
      </c>
      <c r="B43" s="8">
        <v>2016</v>
      </c>
      <c r="C43" s="10">
        <v>0.62820512820512819</v>
      </c>
      <c r="D43" s="11">
        <v>0.11996661979438161</v>
      </c>
      <c r="E43" s="11">
        <v>29.769254619010482</v>
      </c>
      <c r="F43" s="12">
        <v>72.925944664063522</v>
      </c>
      <c r="G43" s="11">
        <v>0.97482421716099055</v>
      </c>
      <c r="H43" s="1">
        <f t="shared" si="0"/>
        <v>4.2894444695823077</v>
      </c>
      <c r="I43" s="17">
        <v>2.6079705019859043</v>
      </c>
    </row>
    <row r="44" spans="1:9" ht="15.75" x14ac:dyDescent="0.25">
      <c r="A44" s="21"/>
      <c r="B44" s="8">
        <v>2017</v>
      </c>
      <c r="C44" s="10">
        <v>0.70512820512820518</v>
      </c>
      <c r="D44" s="11">
        <v>0.11793133421593188</v>
      </c>
      <c r="E44" s="11">
        <v>29.879433265797292</v>
      </c>
      <c r="F44" s="12">
        <v>58.498950358037526</v>
      </c>
      <c r="G44" s="11">
        <v>1.1147767366559738</v>
      </c>
      <c r="H44" s="1">
        <f t="shared" si="0"/>
        <v>4.0690088114791916</v>
      </c>
      <c r="I44" s="17">
        <v>1.9440740708071402</v>
      </c>
    </row>
    <row r="45" spans="1:9" ht="15.75" x14ac:dyDescent="0.25">
      <c r="A45" s="21"/>
      <c r="B45" s="8">
        <v>2018</v>
      </c>
      <c r="C45" s="10">
        <v>0.73076923076923073</v>
      </c>
      <c r="D45" s="11">
        <v>9.9584578069970245E-2</v>
      </c>
      <c r="E45" s="11">
        <v>29.986317083433494</v>
      </c>
      <c r="F45" s="12">
        <v>57.48840767064015</v>
      </c>
      <c r="G45" s="11">
        <v>1.1274724098131235</v>
      </c>
      <c r="H45" s="1">
        <f t="shared" si="0"/>
        <v>4.0515833217501411</v>
      </c>
      <c r="I45" s="17">
        <v>1.2320195354555865</v>
      </c>
    </row>
    <row r="46" spans="1:9" ht="15.75" x14ac:dyDescent="0.25">
      <c r="A46" s="21"/>
      <c r="B46" s="8">
        <v>2019</v>
      </c>
      <c r="C46" s="10">
        <v>0.74358974358974361</v>
      </c>
      <c r="D46" s="11">
        <v>9.2898151911335339E-2</v>
      </c>
      <c r="E46" s="11">
        <v>30.043799188395894</v>
      </c>
      <c r="F46" s="12">
        <v>50.826588898697914</v>
      </c>
      <c r="G46" s="11">
        <v>1.1468112864166626</v>
      </c>
      <c r="H46" s="1">
        <f t="shared" si="0"/>
        <v>3.9284196211742675</v>
      </c>
      <c r="I46" s="17">
        <v>0.74266249344257163</v>
      </c>
    </row>
    <row r="47" spans="1:9" ht="15.75" x14ac:dyDescent="0.25">
      <c r="A47" s="21"/>
      <c r="B47" s="8">
        <v>2020</v>
      </c>
      <c r="C47" s="10">
        <v>0.75641025641025639</v>
      </c>
      <c r="D47" s="11">
        <v>8.8265146195328673E-2</v>
      </c>
      <c r="E47" s="11">
        <v>30.071760012413538</v>
      </c>
      <c r="F47" s="12">
        <v>93.998966309235044</v>
      </c>
      <c r="G47" s="11">
        <v>1.2910373220756575</v>
      </c>
      <c r="H47" s="1">
        <f t="shared" si="0"/>
        <v>4.5432837854992743</v>
      </c>
      <c r="I47" s="17">
        <v>1.0200718809237426</v>
      </c>
    </row>
    <row r="48" spans="1:9" ht="15.75" x14ac:dyDescent="0.25">
      <c r="A48" s="21" t="s">
        <v>120</v>
      </c>
      <c r="B48" s="8">
        <v>2016</v>
      </c>
      <c r="C48" s="10">
        <v>0.78205128205128205</v>
      </c>
      <c r="D48" s="11">
        <v>2.5113940012482353E-2</v>
      </c>
      <c r="E48" s="11">
        <v>30.102509807571089</v>
      </c>
      <c r="F48" s="12">
        <v>134.10996310338149</v>
      </c>
      <c r="G48" s="11">
        <v>0.92151853107945092</v>
      </c>
      <c r="H48" s="1">
        <f t="shared" si="0"/>
        <v>4.8986600836007579</v>
      </c>
      <c r="I48" s="17">
        <v>0.85673670327138307</v>
      </c>
    </row>
    <row r="49" spans="1:9" ht="15.75" x14ac:dyDescent="0.25">
      <c r="A49" s="21"/>
      <c r="B49" s="8">
        <v>2017</v>
      </c>
      <c r="C49" s="10">
        <v>0.79487179487179482</v>
      </c>
      <c r="D49" s="11">
        <v>2.0732433243647236E-2</v>
      </c>
      <c r="E49" s="11">
        <v>30.203418436358017</v>
      </c>
      <c r="F49" s="12">
        <v>107.54426009192085</v>
      </c>
      <c r="G49" s="11">
        <v>0.8790541735947317</v>
      </c>
      <c r="H49" s="1">
        <f t="shared" si="0"/>
        <v>4.6779024846188708</v>
      </c>
      <c r="I49" s="17">
        <v>0.52892455879147671</v>
      </c>
    </row>
    <row r="50" spans="1:9" ht="15.75" x14ac:dyDescent="0.25">
      <c r="A50" s="21"/>
      <c r="B50" s="8">
        <v>2018</v>
      </c>
      <c r="C50" s="10">
        <v>0.80769230769230771</v>
      </c>
      <c r="D50" s="11">
        <v>1.3654544604136893E-2</v>
      </c>
      <c r="E50" s="11">
        <v>30.285356510073463</v>
      </c>
      <c r="F50" s="12">
        <v>118.17515645798551</v>
      </c>
      <c r="G50" s="11">
        <v>1.0100807413053401</v>
      </c>
      <c r="H50" s="1">
        <f t="shared" si="0"/>
        <v>4.772167900630067</v>
      </c>
      <c r="I50" s="17">
        <v>0.50909303450655086</v>
      </c>
    </row>
    <row r="51" spans="1:9" ht="15.75" x14ac:dyDescent="0.25">
      <c r="A51" s="21"/>
      <c r="B51" s="8">
        <v>2019</v>
      </c>
      <c r="C51" s="10">
        <v>0.80769230769230771</v>
      </c>
      <c r="D51" s="11">
        <v>2.9552314219258819E-2</v>
      </c>
      <c r="E51" s="11">
        <v>30.324126618766137</v>
      </c>
      <c r="F51" s="12">
        <v>104.25376585299961</v>
      </c>
      <c r="G51" s="11">
        <v>1.177329680349239</v>
      </c>
      <c r="H51" s="1">
        <f t="shared" si="0"/>
        <v>4.6468279833166442</v>
      </c>
      <c r="I51" s="17">
        <v>0.28655256772068793</v>
      </c>
    </row>
    <row r="52" spans="1:9" ht="15.75" x14ac:dyDescent="0.25">
      <c r="A52" s="21"/>
      <c r="B52" s="8">
        <v>2020</v>
      </c>
      <c r="C52" s="10">
        <v>0.76923076923076927</v>
      </c>
      <c r="D52" s="11">
        <v>4.3919755935257088E-3</v>
      </c>
      <c r="E52" s="11">
        <v>30.384801092694158</v>
      </c>
      <c r="F52" s="12">
        <v>159.56728620629815</v>
      </c>
      <c r="G52" s="11">
        <v>1.0456801947222953</v>
      </c>
      <c r="H52" s="1">
        <f t="shared" si="0"/>
        <v>5.0724656903609917</v>
      </c>
      <c r="I52" s="17">
        <v>0.30673026840074552</v>
      </c>
    </row>
    <row r="53" spans="1:9" ht="15.75" x14ac:dyDescent="0.25">
      <c r="A53" s="21" t="s">
        <v>121</v>
      </c>
      <c r="B53" s="13">
        <v>2016</v>
      </c>
      <c r="C53" s="10">
        <v>0.65384615384615385</v>
      </c>
      <c r="D53" s="11">
        <v>9.707364299890435E-2</v>
      </c>
      <c r="E53" s="11">
        <v>29.685638565581822</v>
      </c>
      <c r="F53" s="12">
        <v>5.623245916954561</v>
      </c>
      <c r="G53" s="11">
        <v>9.3923955420472964</v>
      </c>
      <c r="H53" s="1">
        <f t="shared" si="0"/>
        <v>1.726909062473365</v>
      </c>
      <c r="I53" s="17">
        <v>1.6961093774649831</v>
      </c>
    </row>
    <row r="54" spans="1:9" ht="15.75" x14ac:dyDescent="0.25">
      <c r="A54" s="21"/>
      <c r="B54" s="13">
        <v>2017</v>
      </c>
      <c r="C54" s="10">
        <v>0.67948717948717952</v>
      </c>
      <c r="D54" s="11">
        <v>8.795673621288666E-2</v>
      </c>
      <c r="E54" s="11">
        <v>29.642042152286745</v>
      </c>
      <c r="F54" s="12">
        <v>6.6388027731172379</v>
      </c>
      <c r="G54" s="11">
        <v>8.0763192393198686</v>
      </c>
      <c r="H54" s="1">
        <f t="shared" si="0"/>
        <v>1.892931641977968</v>
      </c>
      <c r="I54" s="17">
        <v>1.3002646156083877</v>
      </c>
    </row>
    <row r="55" spans="1:9" ht="15.75" x14ac:dyDescent="0.25">
      <c r="A55" s="21"/>
      <c r="B55" s="13">
        <v>2018</v>
      </c>
      <c r="C55" s="10">
        <v>0.66666666666666663</v>
      </c>
      <c r="D55" s="11">
        <v>6.6176320409747941E-2</v>
      </c>
      <c r="E55" s="11">
        <v>29.645928594510476</v>
      </c>
      <c r="F55" s="12">
        <v>4.3337226358814105</v>
      </c>
      <c r="G55" s="11">
        <v>12.768580962087103</v>
      </c>
      <c r="H55" s="1">
        <f t="shared" si="0"/>
        <v>1.4664269038076976</v>
      </c>
      <c r="I55" s="17">
        <v>1.3946166865387128</v>
      </c>
    </row>
    <row r="56" spans="1:9" ht="15.75" x14ac:dyDescent="0.25">
      <c r="A56" s="21"/>
      <c r="B56" s="13">
        <v>2019</v>
      </c>
      <c r="C56" s="10">
        <v>0.67948717948717952</v>
      </c>
      <c r="D56" s="11">
        <v>0.17532178002252718</v>
      </c>
      <c r="E56" s="11">
        <v>29.661399903927432</v>
      </c>
      <c r="F56" s="12">
        <v>17.261024613032561</v>
      </c>
      <c r="G56" s="11">
        <v>3.7112441829847937</v>
      </c>
      <c r="H56" s="1">
        <f t="shared" si="0"/>
        <v>2.8484510473367122</v>
      </c>
      <c r="I56" s="17">
        <v>2.0924279262004331</v>
      </c>
    </row>
    <row r="57" spans="1:9" ht="15.75" x14ac:dyDescent="0.25">
      <c r="A57" s="21"/>
      <c r="B57" s="13">
        <v>2020</v>
      </c>
      <c r="C57" s="10">
        <v>0.70512820512820518</v>
      </c>
      <c r="D57" s="11">
        <v>0.1997228674863176</v>
      </c>
      <c r="E57" s="11">
        <v>29.540894416479844</v>
      </c>
      <c r="F57" s="12">
        <v>22.14477990941484</v>
      </c>
      <c r="G57" s="11">
        <v>3.2065123219473555</v>
      </c>
      <c r="H57" s="1">
        <f t="shared" si="0"/>
        <v>3.0976017987127609</v>
      </c>
      <c r="I57" s="17">
        <v>2.0227652265848817</v>
      </c>
    </row>
    <row r="58" spans="1:9" ht="15.75" x14ac:dyDescent="0.25">
      <c r="A58" s="21" t="s">
        <v>122</v>
      </c>
      <c r="B58" s="13">
        <v>2016</v>
      </c>
      <c r="C58" s="10">
        <v>0.66666666666666663</v>
      </c>
      <c r="D58" s="11">
        <v>7.070981658591409E-2</v>
      </c>
      <c r="E58" s="11">
        <v>27.837362254276663</v>
      </c>
      <c r="F58" s="12">
        <v>92.431385926424809</v>
      </c>
      <c r="G58" s="11">
        <v>1.1651437998112573</v>
      </c>
      <c r="H58" s="1">
        <f t="shared" si="0"/>
        <v>4.5264665954997136</v>
      </c>
      <c r="I58" s="17">
        <v>1.0650414186708355</v>
      </c>
    </row>
    <row r="59" spans="1:9" ht="15.75" x14ac:dyDescent="0.25">
      <c r="A59" s="21"/>
      <c r="B59" s="13">
        <v>2017</v>
      </c>
      <c r="C59" s="10">
        <v>0.70512820512820518</v>
      </c>
      <c r="D59" s="11">
        <v>5.4904200063174459E-2</v>
      </c>
      <c r="E59" s="11">
        <v>27.848319420178427</v>
      </c>
      <c r="F59" s="12">
        <v>76.562847189853429</v>
      </c>
      <c r="G59" s="11">
        <v>1.1946863772311869</v>
      </c>
      <c r="H59" s="1">
        <f t="shared" si="0"/>
        <v>4.3381119354533801</v>
      </c>
      <c r="I59" s="17">
        <v>1.6590302858500459</v>
      </c>
    </row>
    <row r="60" spans="1:9" ht="15.75" x14ac:dyDescent="0.25">
      <c r="A60" s="21"/>
      <c r="B60" s="13">
        <v>2018</v>
      </c>
      <c r="C60" s="10">
        <v>0.71794871794871795</v>
      </c>
      <c r="D60" s="11">
        <v>4.9042276634877514E-2</v>
      </c>
      <c r="E60" s="11">
        <v>27.856451774635183</v>
      </c>
      <c r="F60" s="12">
        <v>63.971884307375973</v>
      </c>
      <c r="G60" s="11">
        <v>1.3712958047448993</v>
      </c>
      <c r="H60" s="1">
        <f t="shared" si="0"/>
        <v>4.1584436791385251</v>
      </c>
      <c r="I60" s="17">
        <v>2.365455070505599</v>
      </c>
    </row>
    <row r="61" spans="1:9" ht="15.75" x14ac:dyDescent="0.25">
      <c r="A61" s="21"/>
      <c r="B61" s="13">
        <v>2019</v>
      </c>
      <c r="C61" s="10">
        <v>0.73076923076923073</v>
      </c>
      <c r="D61" s="11">
        <v>-6.3308709269505603E-2</v>
      </c>
      <c r="E61" s="11">
        <v>27.733142713329382</v>
      </c>
      <c r="F61" s="12">
        <v>60.470491949573834</v>
      </c>
      <c r="G61" s="11">
        <v>1.6300735192195275</v>
      </c>
      <c r="H61" s="1">
        <f t="shared" si="0"/>
        <v>4.1021555096840423</v>
      </c>
      <c r="I61" s="17">
        <v>2.6592015091888355</v>
      </c>
    </row>
    <row r="62" spans="1:9" ht="15.75" x14ac:dyDescent="0.25">
      <c r="A62" s="21"/>
      <c r="B62" s="13">
        <v>2020</v>
      </c>
      <c r="C62" s="10">
        <v>0.74358974358974361</v>
      </c>
      <c r="D62" s="11">
        <v>-1.0731083182662618E-2</v>
      </c>
      <c r="E62" s="11">
        <v>27.618263221070329</v>
      </c>
      <c r="F62" s="12">
        <v>68.790842785180274</v>
      </c>
      <c r="G62" s="11">
        <v>1.3923526134852999</v>
      </c>
      <c r="H62" s="1">
        <f t="shared" si="0"/>
        <v>4.2310706370282212</v>
      </c>
      <c r="I62" s="17">
        <v>2.9032490744438375</v>
      </c>
    </row>
    <row r="63" spans="1:9" ht="15.75" x14ac:dyDescent="0.25">
      <c r="A63" s="21" t="s">
        <v>134</v>
      </c>
      <c r="B63" s="13">
        <v>2016</v>
      </c>
      <c r="C63" s="16">
        <v>0.80769230769230771</v>
      </c>
      <c r="D63" s="11">
        <v>1.5725753846115506E-2</v>
      </c>
      <c r="E63" s="11">
        <v>30.628636124133298</v>
      </c>
      <c r="F63" s="12">
        <v>268.15175882105586</v>
      </c>
      <c r="G63" s="11">
        <v>1.2930442076643538</v>
      </c>
      <c r="H63" s="1">
        <f t="shared" si="0"/>
        <v>5.591553084501423</v>
      </c>
      <c r="I63" s="17">
        <v>1.4916525438513577</v>
      </c>
    </row>
    <row r="64" spans="1:9" ht="15.75" x14ac:dyDescent="0.25">
      <c r="A64" s="21"/>
      <c r="B64" s="13">
        <v>2017</v>
      </c>
      <c r="C64" s="16">
        <v>0.75641025641025639</v>
      </c>
      <c r="D64" s="11">
        <v>1.8249419296949617E-2</v>
      </c>
      <c r="E64" s="11">
        <v>30.975046484115339</v>
      </c>
      <c r="F64" s="12">
        <v>382.68052098088373</v>
      </c>
      <c r="G64" s="11">
        <v>1.4074328881179656</v>
      </c>
      <c r="H64" s="1">
        <f t="shared" si="0"/>
        <v>5.9472004922099071</v>
      </c>
      <c r="I64" s="17">
        <v>1.4680369185016886</v>
      </c>
    </row>
    <row r="65" spans="1:9" ht="15.75" x14ac:dyDescent="0.25">
      <c r="A65" s="21"/>
      <c r="B65" s="13">
        <v>2018</v>
      </c>
      <c r="C65" s="16">
        <v>0.80769230769230771</v>
      </c>
      <c r="D65" s="11">
        <v>2.1435531119709882E-2</v>
      </c>
      <c r="E65" s="11">
        <v>31.035267211313197</v>
      </c>
      <c r="F65" s="12">
        <v>378.76371094164341</v>
      </c>
      <c r="G65" s="11">
        <v>1.3407585103552766</v>
      </c>
      <c r="H65" s="1">
        <f>LN(F65)</f>
        <v>5.9369125566743453</v>
      </c>
      <c r="I65" s="17">
        <v>0.86680411527201884</v>
      </c>
    </row>
    <row r="66" spans="1:9" ht="15.75" x14ac:dyDescent="0.25">
      <c r="A66" s="21"/>
      <c r="B66" s="13">
        <v>2019</v>
      </c>
      <c r="C66" s="16">
        <v>0.83333333333333337</v>
      </c>
      <c r="D66" s="11">
        <v>1.8212604313901423E-2</v>
      </c>
      <c r="E66" s="11">
        <v>31.228767069158717</v>
      </c>
      <c r="F66" s="12">
        <v>434.30264416631024</v>
      </c>
      <c r="G66" s="11">
        <v>1.2376979645074777</v>
      </c>
      <c r="H66" s="1">
        <f t="shared" si="0"/>
        <v>6.0737416278628142</v>
      </c>
      <c r="I66" s="17">
        <v>0.30740556384918027</v>
      </c>
    </row>
    <row r="67" spans="1:9" ht="15.75" x14ac:dyDescent="0.25">
      <c r="A67" s="21"/>
      <c r="B67" s="13">
        <v>2020</v>
      </c>
      <c r="C67" s="16">
        <v>0.87179487179487181</v>
      </c>
      <c r="D67" s="11">
        <v>6.2221666785886758E-4</v>
      </c>
      <c r="E67" s="11">
        <v>31.271074981692614</v>
      </c>
      <c r="F67" s="12">
        <v>583.32168396156612</v>
      </c>
      <c r="G67" s="11">
        <v>1.1116141299425042</v>
      </c>
      <c r="H67" s="1">
        <f t="shared" si="0"/>
        <v>6.3687388076984393</v>
      </c>
      <c r="I67" s="17">
        <v>0.69941930825071652</v>
      </c>
    </row>
    <row r="68" spans="1:9" ht="15.75" x14ac:dyDescent="0.25">
      <c r="A68" s="21" t="s">
        <v>124</v>
      </c>
      <c r="B68" s="13">
        <v>2016</v>
      </c>
      <c r="C68" s="10">
        <v>0.74358974358974361</v>
      </c>
      <c r="D68" s="11">
        <v>5.7187571479683869E-2</v>
      </c>
      <c r="E68" s="11">
        <v>29.640396117117817</v>
      </c>
      <c r="F68" s="12">
        <v>90.362971282825001</v>
      </c>
      <c r="G68" s="11">
        <v>6.4451789685038783</v>
      </c>
      <c r="H68" s="1">
        <f t="shared" ref="H68:H77" si="1">LN(F68)</f>
        <v>4.5038345737818979</v>
      </c>
      <c r="I68" s="17">
        <v>1.1892569400843807</v>
      </c>
    </row>
    <row r="69" spans="1:9" ht="15.75" x14ac:dyDescent="0.25">
      <c r="A69" s="21"/>
      <c r="B69" s="13">
        <v>2017</v>
      </c>
      <c r="C69" s="10">
        <v>0.76923076923076927</v>
      </c>
      <c r="D69" s="11">
        <v>1.3299868491380741E-2</v>
      </c>
      <c r="E69" s="11">
        <v>30.052838887769308</v>
      </c>
      <c r="F69" s="12">
        <v>90.946806516709145</v>
      </c>
      <c r="G69" s="11">
        <v>7.1942039334045171</v>
      </c>
      <c r="H69" s="1">
        <f t="shared" si="1"/>
        <v>4.5102747918321047</v>
      </c>
      <c r="I69" s="17">
        <v>0.92450730009079107</v>
      </c>
    </row>
    <row r="70" spans="1:9" ht="15.75" x14ac:dyDescent="0.25">
      <c r="A70" s="21"/>
      <c r="B70" s="13">
        <v>2018</v>
      </c>
      <c r="C70" s="10">
        <v>0.78205128205128205</v>
      </c>
      <c r="D70" s="11">
        <v>5.6943058261340797E-3</v>
      </c>
      <c r="E70" s="11">
        <v>30.097744467341592</v>
      </c>
      <c r="F70" s="12">
        <v>48.63691564251917</v>
      </c>
      <c r="G70" s="11">
        <v>7.1470886671138834</v>
      </c>
      <c r="H70" s="1">
        <f t="shared" si="1"/>
        <v>3.8843828236925018</v>
      </c>
      <c r="I70" s="17">
        <v>0.43120934933307231</v>
      </c>
    </row>
    <row r="71" spans="1:9" ht="15.75" x14ac:dyDescent="0.25">
      <c r="A71" s="21"/>
      <c r="B71" s="13">
        <v>2019</v>
      </c>
      <c r="C71" s="10">
        <v>0.78205128205128205</v>
      </c>
      <c r="D71" s="11">
        <v>1.1583488414816538E-2</v>
      </c>
      <c r="E71" s="11">
        <v>30.131194925543348</v>
      </c>
      <c r="F71" s="12">
        <v>93.191408872393495</v>
      </c>
      <c r="G71" s="11">
        <v>6.118447374754723</v>
      </c>
      <c r="H71" s="1">
        <f t="shared" si="1"/>
        <v>4.5346555379619993</v>
      </c>
      <c r="I71" s="17">
        <v>0.45895869568162245</v>
      </c>
    </row>
    <row r="72" spans="1:9" ht="15.75" x14ac:dyDescent="0.25">
      <c r="A72" s="21"/>
      <c r="B72" s="13">
        <v>2020</v>
      </c>
      <c r="C72" s="10">
        <v>0.76923076923076927</v>
      </c>
      <c r="D72" s="11">
        <v>3.7089525273783933E-3</v>
      </c>
      <c r="E72" s="11">
        <v>30.132471492143235</v>
      </c>
      <c r="F72" s="12">
        <v>93.887498374698879</v>
      </c>
      <c r="G72" s="11">
        <v>6.1792614139145492</v>
      </c>
      <c r="H72" s="1">
        <f t="shared" si="1"/>
        <v>4.5420972397009747</v>
      </c>
      <c r="I72" s="17">
        <v>0.59544783889240638</v>
      </c>
    </row>
    <row r="73" spans="1:9" ht="15.75" x14ac:dyDescent="0.25">
      <c r="A73" s="21" t="s">
        <v>125</v>
      </c>
      <c r="B73" s="13">
        <v>2016</v>
      </c>
      <c r="C73" s="10">
        <v>0.79487179487179482</v>
      </c>
      <c r="D73" s="11">
        <v>8.0486219434684925E-2</v>
      </c>
      <c r="E73" s="11">
        <v>29.000303915716366</v>
      </c>
      <c r="F73" s="12">
        <v>57.15014774221796</v>
      </c>
      <c r="G73" s="11">
        <v>2.5947389240364593</v>
      </c>
      <c r="H73" s="1">
        <f t="shared" si="1"/>
        <v>4.0456819754031468</v>
      </c>
      <c r="I73" s="17">
        <v>0.97891542077365146</v>
      </c>
    </row>
    <row r="74" spans="1:9" ht="15.75" x14ac:dyDescent="0.25">
      <c r="A74" s="21"/>
      <c r="B74" s="13">
        <v>2017</v>
      </c>
      <c r="C74" s="10">
        <v>0.82051282051282048</v>
      </c>
      <c r="D74" s="11">
        <v>0.11433785314636555</v>
      </c>
      <c r="E74" s="11">
        <v>29.203617808783751</v>
      </c>
      <c r="F74" s="12">
        <v>60.672885568106096</v>
      </c>
      <c r="G74" s="11">
        <v>2.5105014134868258</v>
      </c>
      <c r="H74" s="1">
        <f t="shared" si="1"/>
        <v>4.105496902519346</v>
      </c>
      <c r="I74" s="17">
        <v>0.94433614653875497</v>
      </c>
    </row>
    <row r="75" spans="1:9" ht="15.75" x14ac:dyDescent="0.25">
      <c r="A75" s="21"/>
      <c r="B75" s="13">
        <v>2018</v>
      </c>
      <c r="C75" s="10">
        <v>0.83333333333333337</v>
      </c>
      <c r="D75" s="11">
        <v>9.7657184772180328E-2</v>
      </c>
      <c r="E75" s="11">
        <v>29.278518055481456</v>
      </c>
      <c r="F75" s="12">
        <v>51.041628506438421</v>
      </c>
      <c r="G75" s="11">
        <v>3.0775406502543832</v>
      </c>
      <c r="H75" s="1">
        <f t="shared" si="1"/>
        <v>3.9326415450016405</v>
      </c>
      <c r="I75" s="17">
        <v>1.0017577374603421</v>
      </c>
    </row>
    <row r="76" spans="1:9" ht="15.75" x14ac:dyDescent="0.25">
      <c r="A76" s="21"/>
      <c r="B76" s="13">
        <v>2019</v>
      </c>
      <c r="C76" s="10">
        <v>0.83333333333333337</v>
      </c>
      <c r="D76" s="11">
        <v>7.984164690363961E-2</v>
      </c>
      <c r="E76" s="11">
        <v>29.440516372126734</v>
      </c>
      <c r="F76" s="12">
        <v>58.638970703022011</v>
      </c>
      <c r="G76" s="11">
        <v>2.6689864247512225</v>
      </c>
      <c r="H76" s="1">
        <f t="shared" si="1"/>
        <v>4.0713995046109401</v>
      </c>
      <c r="I76" s="17">
        <v>0.76753068193548268</v>
      </c>
    </row>
    <row r="77" spans="1:9" ht="15.75" x14ac:dyDescent="0.25">
      <c r="A77" s="21"/>
      <c r="B77" s="13">
        <v>2020</v>
      </c>
      <c r="C77" s="10">
        <v>0.84615384615384615</v>
      </c>
      <c r="D77" s="11">
        <v>4.6878980850003374E-2</v>
      </c>
      <c r="E77" s="11">
        <v>29.440516372126734</v>
      </c>
      <c r="F77" s="12">
        <v>31.277729746549632</v>
      </c>
      <c r="G77" s="11">
        <v>2.6346697412698568</v>
      </c>
      <c r="H77" s="1">
        <f t="shared" si="1"/>
        <v>3.4429063346080544</v>
      </c>
      <c r="I77" s="17">
        <v>0.56002264603539531</v>
      </c>
    </row>
    <row r="78" spans="1:9" ht="15.75" x14ac:dyDescent="0.25">
      <c r="A78" s="21" t="s">
        <v>145</v>
      </c>
      <c r="B78" s="15">
        <v>2016</v>
      </c>
    </row>
    <row r="79" spans="1:9" ht="15.75" x14ac:dyDescent="0.25">
      <c r="A79" s="21"/>
      <c r="B79" s="15">
        <v>2017</v>
      </c>
    </row>
    <row r="80" spans="1:9" ht="15.75" x14ac:dyDescent="0.25">
      <c r="A80" s="21"/>
      <c r="B80" s="15">
        <v>2018</v>
      </c>
    </row>
    <row r="81" spans="1:2" ht="15.75" x14ac:dyDescent="0.25">
      <c r="A81" s="21"/>
      <c r="B81" s="15">
        <v>2019</v>
      </c>
    </row>
    <row r="82" spans="1:2" ht="15.75" x14ac:dyDescent="0.25">
      <c r="A82" s="21"/>
      <c r="B82" s="15">
        <v>2020</v>
      </c>
    </row>
    <row r="83" spans="1:2" ht="15.75" x14ac:dyDescent="0.25">
      <c r="A83" s="21" t="s">
        <v>146</v>
      </c>
      <c r="B83" s="15">
        <v>2016</v>
      </c>
    </row>
    <row r="84" spans="1:2" ht="15.75" x14ac:dyDescent="0.25">
      <c r="A84" s="21"/>
      <c r="B84" s="15">
        <v>2017</v>
      </c>
    </row>
    <row r="85" spans="1:2" ht="15.75" x14ac:dyDescent="0.25">
      <c r="A85" s="21"/>
      <c r="B85" s="15">
        <v>2018</v>
      </c>
    </row>
    <row r="86" spans="1:2" ht="15.75" x14ac:dyDescent="0.25">
      <c r="A86" s="21"/>
      <c r="B86" s="15">
        <v>2019</v>
      </c>
    </row>
    <row r="87" spans="1:2" ht="15.75" x14ac:dyDescent="0.25">
      <c r="A87" s="21"/>
      <c r="B87" s="15">
        <v>2020</v>
      </c>
    </row>
    <row r="88" spans="1:2" ht="15.75" x14ac:dyDescent="0.25">
      <c r="A88" s="21" t="s">
        <v>136</v>
      </c>
      <c r="B88" s="15">
        <v>2016</v>
      </c>
    </row>
    <row r="89" spans="1:2" ht="15.75" x14ac:dyDescent="0.25">
      <c r="A89" s="21"/>
      <c r="B89" s="15">
        <v>2017</v>
      </c>
    </row>
    <row r="90" spans="1:2" ht="15.75" x14ac:dyDescent="0.25">
      <c r="A90" s="21"/>
      <c r="B90" s="15">
        <v>2018</v>
      </c>
    </row>
    <row r="91" spans="1:2" ht="15.75" x14ac:dyDescent="0.25">
      <c r="A91" s="21"/>
      <c r="B91" s="15">
        <v>2019</v>
      </c>
    </row>
    <row r="92" spans="1:2" ht="15.75" x14ac:dyDescent="0.25">
      <c r="A92" s="21"/>
      <c r="B92" s="15">
        <v>2020</v>
      </c>
    </row>
    <row r="93" spans="1:2" ht="15.75" x14ac:dyDescent="0.25">
      <c r="A93" s="21" t="s">
        <v>137</v>
      </c>
      <c r="B93" s="15">
        <v>2016</v>
      </c>
    </row>
    <row r="94" spans="1:2" ht="15.75" x14ac:dyDescent="0.25">
      <c r="A94" s="21"/>
      <c r="B94" s="15">
        <v>2017</v>
      </c>
    </row>
    <row r="95" spans="1:2" ht="15.75" x14ac:dyDescent="0.25">
      <c r="A95" s="21"/>
      <c r="B95" s="15">
        <v>2018</v>
      </c>
    </row>
    <row r="96" spans="1:2" ht="15.75" x14ac:dyDescent="0.25">
      <c r="A96" s="21"/>
      <c r="B96" s="15">
        <v>2019</v>
      </c>
    </row>
    <row r="97" spans="1:2" ht="15.75" x14ac:dyDescent="0.25">
      <c r="A97" s="21"/>
      <c r="B97" s="15">
        <v>2020</v>
      </c>
    </row>
    <row r="98" spans="1:2" ht="15.75" x14ac:dyDescent="0.25">
      <c r="A98" s="21" t="s">
        <v>138</v>
      </c>
      <c r="B98" s="15">
        <v>2016</v>
      </c>
    </row>
    <row r="99" spans="1:2" ht="15.75" x14ac:dyDescent="0.25">
      <c r="A99" s="21"/>
      <c r="B99" s="15">
        <v>2017</v>
      </c>
    </row>
    <row r="100" spans="1:2" ht="15.75" x14ac:dyDescent="0.25">
      <c r="A100" s="21"/>
      <c r="B100" s="15">
        <v>2018</v>
      </c>
    </row>
    <row r="101" spans="1:2" ht="15.75" x14ac:dyDescent="0.25">
      <c r="A101" s="21"/>
      <c r="B101" s="15">
        <v>2019</v>
      </c>
    </row>
    <row r="102" spans="1:2" ht="15.75" x14ac:dyDescent="0.25">
      <c r="A102" s="21"/>
      <c r="B102" s="15">
        <v>2020</v>
      </c>
    </row>
    <row r="103" spans="1:2" ht="15.75" x14ac:dyDescent="0.25">
      <c r="A103" s="21" t="s">
        <v>139</v>
      </c>
      <c r="B103" s="15">
        <v>2016</v>
      </c>
    </row>
    <row r="104" spans="1:2" ht="15.75" x14ac:dyDescent="0.25">
      <c r="A104" s="21"/>
      <c r="B104" s="15">
        <v>2017</v>
      </c>
    </row>
    <row r="105" spans="1:2" ht="15.75" x14ac:dyDescent="0.25">
      <c r="A105" s="21"/>
      <c r="B105" s="15">
        <v>2018</v>
      </c>
    </row>
    <row r="106" spans="1:2" ht="15.75" x14ac:dyDescent="0.25">
      <c r="A106" s="21"/>
      <c r="B106" s="15">
        <v>2019</v>
      </c>
    </row>
    <row r="107" spans="1:2" ht="15.75" x14ac:dyDescent="0.25">
      <c r="A107" s="21"/>
      <c r="B107" s="15">
        <v>2020</v>
      </c>
    </row>
    <row r="108" spans="1:2" ht="15.75" x14ac:dyDescent="0.25">
      <c r="A108" s="21" t="s">
        <v>140</v>
      </c>
      <c r="B108" s="15">
        <v>2016</v>
      </c>
    </row>
    <row r="109" spans="1:2" ht="15.75" x14ac:dyDescent="0.25">
      <c r="A109" s="21"/>
      <c r="B109" s="15">
        <v>2017</v>
      </c>
    </row>
    <row r="110" spans="1:2" ht="15.75" x14ac:dyDescent="0.25">
      <c r="A110" s="21"/>
      <c r="B110" s="15">
        <v>2018</v>
      </c>
    </row>
    <row r="111" spans="1:2" ht="15.75" x14ac:dyDescent="0.25">
      <c r="A111" s="21"/>
      <c r="B111" s="15">
        <v>2019</v>
      </c>
    </row>
    <row r="112" spans="1:2" ht="15.75" x14ac:dyDescent="0.25">
      <c r="A112" s="21"/>
      <c r="B112" s="15">
        <v>2020</v>
      </c>
    </row>
    <row r="113" spans="1:2" ht="15.75" x14ac:dyDescent="0.25">
      <c r="A113" s="21" t="s">
        <v>141</v>
      </c>
      <c r="B113" s="15">
        <v>2016</v>
      </c>
    </row>
    <row r="114" spans="1:2" ht="15.75" x14ac:dyDescent="0.25">
      <c r="A114" s="21"/>
      <c r="B114" s="15">
        <v>2017</v>
      </c>
    </row>
    <row r="115" spans="1:2" ht="15.75" x14ac:dyDescent="0.25">
      <c r="A115" s="21"/>
      <c r="B115" s="15">
        <v>2018</v>
      </c>
    </row>
    <row r="116" spans="1:2" ht="15.75" x14ac:dyDescent="0.25">
      <c r="A116" s="21"/>
      <c r="B116" s="15">
        <v>2019</v>
      </c>
    </row>
    <row r="117" spans="1:2" ht="15.75" x14ac:dyDescent="0.25">
      <c r="A117" s="21"/>
      <c r="B117" s="15">
        <v>2020</v>
      </c>
    </row>
    <row r="118" spans="1:2" ht="15.75" x14ac:dyDescent="0.25">
      <c r="A118" s="21" t="s">
        <v>142</v>
      </c>
      <c r="B118" s="15">
        <v>2016</v>
      </c>
    </row>
    <row r="119" spans="1:2" ht="15.75" x14ac:dyDescent="0.25">
      <c r="A119" s="21"/>
      <c r="B119" s="15">
        <v>2017</v>
      </c>
    </row>
    <row r="120" spans="1:2" ht="15.75" x14ac:dyDescent="0.25">
      <c r="A120" s="21"/>
      <c r="B120" s="15">
        <v>2018</v>
      </c>
    </row>
    <row r="121" spans="1:2" ht="15.75" x14ac:dyDescent="0.25">
      <c r="A121" s="21"/>
      <c r="B121" s="15">
        <v>2019</v>
      </c>
    </row>
    <row r="122" spans="1:2" ht="15.75" x14ac:dyDescent="0.25">
      <c r="A122" s="21"/>
      <c r="B122" s="15">
        <v>2020</v>
      </c>
    </row>
    <row r="123" spans="1:2" ht="15.75" x14ac:dyDescent="0.25">
      <c r="A123" s="21" t="s">
        <v>143</v>
      </c>
      <c r="B123" s="15">
        <v>2016</v>
      </c>
    </row>
    <row r="124" spans="1:2" ht="15.75" x14ac:dyDescent="0.25">
      <c r="A124" s="21"/>
      <c r="B124" s="15">
        <v>2017</v>
      </c>
    </row>
    <row r="125" spans="1:2" ht="15.75" x14ac:dyDescent="0.25">
      <c r="A125" s="21"/>
      <c r="B125" s="15">
        <v>2018</v>
      </c>
    </row>
    <row r="126" spans="1:2" ht="15.75" x14ac:dyDescent="0.25">
      <c r="A126" s="21"/>
      <c r="B126" s="15">
        <v>2019</v>
      </c>
    </row>
    <row r="127" spans="1:2" ht="15.75" x14ac:dyDescent="0.25">
      <c r="A127" s="21"/>
      <c r="B127" s="15">
        <v>2020</v>
      </c>
    </row>
    <row r="128" spans="1:2" ht="15.75" x14ac:dyDescent="0.25">
      <c r="A128" s="21" t="s">
        <v>144</v>
      </c>
      <c r="B128" s="15">
        <v>2016</v>
      </c>
    </row>
    <row r="129" spans="1:2" ht="15.75" x14ac:dyDescent="0.25">
      <c r="A129" s="21"/>
      <c r="B129" s="15">
        <v>2017</v>
      </c>
    </row>
    <row r="130" spans="1:2" ht="15.75" x14ac:dyDescent="0.25">
      <c r="A130" s="21"/>
      <c r="B130" s="15">
        <v>2018</v>
      </c>
    </row>
    <row r="131" spans="1:2" ht="15.75" x14ac:dyDescent="0.25">
      <c r="A131" s="21"/>
      <c r="B131" s="15">
        <v>2019</v>
      </c>
    </row>
    <row r="132" spans="1:2" ht="15.75" x14ac:dyDescent="0.25">
      <c r="A132" s="21"/>
      <c r="B132" s="15">
        <v>2020</v>
      </c>
    </row>
  </sheetData>
  <mergeCells count="26">
    <mergeCell ref="A128:A132"/>
    <mergeCell ref="A103:A107"/>
    <mergeCell ref="A108:A112"/>
    <mergeCell ref="A113:A117"/>
    <mergeCell ref="A118:A122"/>
    <mergeCell ref="A123:A127"/>
    <mergeCell ref="A78:A82"/>
    <mergeCell ref="A83:A87"/>
    <mergeCell ref="A88:A92"/>
    <mergeCell ref="A93:A97"/>
    <mergeCell ref="A98:A102"/>
    <mergeCell ref="A63:A67"/>
    <mergeCell ref="A68:A72"/>
    <mergeCell ref="A73:A77"/>
    <mergeCell ref="A33:A37"/>
    <mergeCell ref="A38:A42"/>
    <mergeCell ref="A43:A47"/>
    <mergeCell ref="A48:A52"/>
    <mergeCell ref="A53:A57"/>
    <mergeCell ref="A58:A62"/>
    <mergeCell ref="A28:A32"/>
    <mergeCell ref="A3:A7"/>
    <mergeCell ref="A8:A12"/>
    <mergeCell ref="A13:A17"/>
    <mergeCell ref="A18:A22"/>
    <mergeCell ref="A23:A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Data</vt:lpstr>
      <vt:lpstr>Data2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2021-12-11T12:56:11Z</dcterms:created>
  <dcterms:modified xsi:type="dcterms:W3CDTF">2021-12-14T06:45:18Z</dcterms:modified>
</cp:coreProperties>
</file>