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i Asri Hapsari\Downloads\a. PENELITIAN MANDIRI\MATERI\"/>
    </mc:Choice>
  </mc:AlternateContent>
  <bookViews>
    <workbookView xWindow="0" yWindow="0" windowWidth="20490" windowHeight="7755" activeTab="1"/>
  </bookViews>
  <sheets>
    <sheet name="Sheet1" sheetId="1" r:id="rId1"/>
    <sheet name="Sheet2" sheetId="2" r:id="rId2"/>
  </sheets>
  <externalReferences>
    <externalReference r:id="rId3"/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2" l="1"/>
  <c r="B36" i="2"/>
  <c r="D7" i="2"/>
  <c r="E7" i="2"/>
  <c r="F7" i="2"/>
  <c r="G7" i="2"/>
  <c r="H7" i="2"/>
  <c r="I7" i="2"/>
  <c r="D8" i="2"/>
  <c r="E8" i="2"/>
  <c r="F8" i="2"/>
  <c r="G8" i="2"/>
  <c r="H8" i="2"/>
  <c r="I8" i="2"/>
  <c r="D9" i="2"/>
  <c r="E9" i="2"/>
  <c r="F9" i="2"/>
  <c r="G9" i="2"/>
  <c r="H9" i="2"/>
  <c r="I9" i="2"/>
  <c r="D10" i="2"/>
  <c r="E10" i="2"/>
  <c r="F10" i="2"/>
  <c r="G10" i="2"/>
  <c r="H10" i="2"/>
  <c r="I10" i="2"/>
  <c r="D11" i="2"/>
  <c r="E11" i="2"/>
  <c r="F11" i="2"/>
  <c r="G11" i="2"/>
  <c r="H11" i="2"/>
  <c r="I11" i="2"/>
  <c r="D12" i="2"/>
  <c r="E12" i="2"/>
  <c r="F12" i="2"/>
  <c r="G12" i="2"/>
  <c r="H12" i="2"/>
  <c r="I12" i="2"/>
  <c r="D13" i="2"/>
  <c r="E13" i="2"/>
  <c r="F13" i="2"/>
  <c r="G13" i="2"/>
  <c r="H13" i="2"/>
  <c r="I13" i="2"/>
  <c r="D14" i="2"/>
  <c r="E14" i="2"/>
  <c r="F14" i="2"/>
  <c r="G14" i="2"/>
  <c r="H14" i="2"/>
  <c r="I14" i="2"/>
  <c r="D15" i="2"/>
  <c r="E15" i="2"/>
  <c r="F15" i="2"/>
  <c r="G15" i="2"/>
  <c r="H15" i="2"/>
  <c r="I15" i="2"/>
  <c r="D16" i="2"/>
  <c r="E16" i="2"/>
  <c r="F16" i="2"/>
  <c r="G16" i="2"/>
  <c r="H16" i="2"/>
  <c r="I16" i="2"/>
  <c r="D17" i="2"/>
  <c r="E17" i="2"/>
  <c r="F17" i="2"/>
  <c r="G17" i="2"/>
  <c r="H17" i="2"/>
  <c r="I17" i="2"/>
  <c r="D18" i="2"/>
  <c r="E18" i="2"/>
  <c r="F18" i="2"/>
  <c r="G18" i="2"/>
  <c r="H18" i="2"/>
  <c r="I18" i="2"/>
  <c r="D19" i="2"/>
  <c r="E19" i="2"/>
  <c r="F19" i="2"/>
  <c r="G19" i="2"/>
  <c r="H19" i="2"/>
  <c r="I19" i="2"/>
  <c r="D20" i="2"/>
  <c r="E20" i="2"/>
  <c r="F20" i="2"/>
  <c r="G20" i="2"/>
  <c r="H20" i="2"/>
  <c r="I20" i="2"/>
  <c r="D21" i="2"/>
  <c r="E21" i="2"/>
  <c r="F21" i="2"/>
  <c r="G21" i="2"/>
  <c r="H21" i="2"/>
  <c r="I21" i="2"/>
  <c r="D22" i="2"/>
  <c r="E22" i="2"/>
  <c r="F22" i="2"/>
  <c r="G22" i="2"/>
  <c r="H22" i="2"/>
  <c r="I22" i="2"/>
  <c r="D23" i="2"/>
  <c r="E23" i="2"/>
  <c r="F23" i="2"/>
  <c r="G23" i="2"/>
  <c r="H23" i="2"/>
  <c r="I23" i="2"/>
  <c r="D24" i="2"/>
  <c r="E24" i="2"/>
  <c r="F24" i="2"/>
  <c r="G24" i="2"/>
  <c r="H24" i="2"/>
  <c r="I24" i="2"/>
  <c r="D25" i="2"/>
  <c r="E25" i="2"/>
  <c r="F25" i="2"/>
  <c r="G25" i="2"/>
  <c r="H25" i="2"/>
  <c r="I25" i="2"/>
  <c r="D26" i="2"/>
  <c r="E26" i="2"/>
  <c r="F26" i="2"/>
  <c r="G26" i="2"/>
  <c r="H26" i="2"/>
  <c r="I26" i="2"/>
  <c r="D27" i="2"/>
  <c r="E27" i="2"/>
  <c r="F27" i="2"/>
  <c r="G27" i="2"/>
  <c r="H27" i="2"/>
  <c r="I27" i="2"/>
  <c r="D28" i="2"/>
  <c r="E28" i="2"/>
  <c r="F28" i="2"/>
  <c r="G28" i="2"/>
  <c r="H28" i="2"/>
  <c r="I28" i="2"/>
  <c r="D29" i="2"/>
  <c r="E29" i="2"/>
  <c r="F29" i="2"/>
  <c r="G29" i="2"/>
  <c r="H29" i="2"/>
  <c r="I29" i="2"/>
  <c r="D30" i="2"/>
  <c r="E30" i="2"/>
  <c r="F30" i="2"/>
  <c r="G30" i="2"/>
  <c r="H30" i="2"/>
  <c r="I30" i="2"/>
  <c r="D31" i="2"/>
  <c r="E31" i="2"/>
  <c r="F31" i="2"/>
  <c r="G31" i="2"/>
  <c r="H31" i="2"/>
  <c r="I31" i="2"/>
  <c r="D32" i="2"/>
  <c r="E32" i="2"/>
  <c r="F32" i="2"/>
  <c r="G32" i="2"/>
  <c r="H32" i="2"/>
  <c r="I32" i="2"/>
  <c r="D33" i="2"/>
  <c r="E33" i="2"/>
  <c r="F33" i="2"/>
  <c r="G33" i="2"/>
  <c r="H33" i="2"/>
  <c r="I33" i="2"/>
  <c r="D34" i="2"/>
  <c r="E34" i="2"/>
  <c r="F34" i="2"/>
  <c r="G34" i="2"/>
  <c r="H34" i="2"/>
  <c r="I34" i="2"/>
  <c r="D35" i="2"/>
  <c r="E35" i="2"/>
  <c r="F35" i="2"/>
  <c r="G35" i="2"/>
  <c r="H35" i="2"/>
  <c r="I35" i="2"/>
  <c r="D36" i="2"/>
  <c r="D38" i="2" s="1"/>
  <c r="E36" i="2"/>
  <c r="F36" i="2"/>
  <c r="F38" i="2" s="1"/>
  <c r="G36" i="2"/>
  <c r="H36" i="2"/>
  <c r="H38" i="2" s="1"/>
  <c r="I36" i="2"/>
  <c r="D37" i="2"/>
  <c r="E37" i="2"/>
  <c r="F37" i="2"/>
  <c r="G37" i="2"/>
  <c r="H37" i="2"/>
  <c r="I37" i="2"/>
  <c r="AE38" i="1"/>
  <c r="AE37" i="1"/>
  <c r="AL38" i="1"/>
  <c r="AL37" i="1"/>
  <c r="I38" i="2" l="1"/>
  <c r="E38" i="2"/>
  <c r="G38" i="2"/>
  <c r="I6" i="2" l="1"/>
  <c r="H6" i="2"/>
  <c r="G6" i="2"/>
  <c r="F6" i="2"/>
  <c r="E6" i="2"/>
  <c r="D6" i="2"/>
  <c r="AN42" i="1" l="1"/>
  <c r="AP37" i="1" l="1"/>
  <c r="AR37" i="1"/>
  <c r="AN37" i="1"/>
  <c r="AM37" i="1"/>
  <c r="AS37" i="1"/>
  <c r="AQ37" i="1"/>
  <c r="AO37" i="1"/>
  <c r="AH37" i="1"/>
  <c r="AG37" i="1"/>
  <c r="AF37" i="1"/>
  <c r="AA37" i="1"/>
  <c r="Z37" i="1"/>
  <c r="Y37" i="1"/>
  <c r="X38" i="1"/>
  <c r="X37" i="1"/>
  <c r="Q47" i="1"/>
  <c r="Q48" i="1"/>
  <c r="Q49" i="1"/>
  <c r="Q46" i="1"/>
  <c r="Q50" i="1"/>
  <c r="T38" i="1"/>
  <c r="S38" i="1"/>
  <c r="Q40" i="1"/>
  <c r="R40" i="1" s="1"/>
  <c r="S39" i="1" s="1"/>
  <c r="X39" i="1" s="1"/>
  <c r="Y38" i="1" s="1"/>
  <c r="AE39" i="1" s="1"/>
  <c r="AF38" i="1" s="1"/>
  <c r="AL39" i="1" s="1"/>
  <c r="AM38" i="1" s="1"/>
  <c r="L37" i="1"/>
  <c r="K37" i="1"/>
  <c r="J37" i="1"/>
  <c r="I38" i="1"/>
  <c r="I37" i="1"/>
  <c r="Q38" i="1" l="1"/>
  <c r="R38" i="1"/>
  <c r="R39" i="1"/>
  <c r="Q39" i="1"/>
</calcChain>
</file>

<file path=xl/sharedStrings.xml><?xml version="1.0" encoding="utf-8"?>
<sst xmlns="http://schemas.openxmlformats.org/spreadsheetml/2006/main" count="1056" uniqueCount="100">
  <si>
    <t>NO.</t>
  </si>
  <si>
    <t>NAMA RESTORAN</t>
  </si>
  <si>
    <t>Sampel 1</t>
  </si>
  <si>
    <t>Sampel 2</t>
  </si>
  <si>
    <t>Sampel 3</t>
  </si>
  <si>
    <t>Sampel 4</t>
  </si>
  <si>
    <t>Sampel 5</t>
  </si>
  <si>
    <t>Sampel 6</t>
  </si>
  <si>
    <t>Sampel 7</t>
  </si>
  <si>
    <t>Sampel 8</t>
  </si>
  <si>
    <t>Sampel 9</t>
  </si>
  <si>
    <t>Sampel 10</t>
  </si>
  <si>
    <t>Sampel 11</t>
  </si>
  <si>
    <t>Sampel 12</t>
  </si>
  <si>
    <t>Sampel 13</t>
  </si>
  <si>
    <t>Sampel 14</t>
  </si>
  <si>
    <t>Sampel 15</t>
  </si>
  <si>
    <t>Sampel 16</t>
  </si>
  <si>
    <t>Sampel 17</t>
  </si>
  <si>
    <t>Sampel 18</t>
  </si>
  <si>
    <t>Sampel 19</t>
  </si>
  <si>
    <t>Sampel 20</t>
  </si>
  <si>
    <t>Sampel 21</t>
  </si>
  <si>
    <t>Sampel 22</t>
  </si>
  <si>
    <t>Sampel 23</t>
  </si>
  <si>
    <t>Sampel 24</t>
  </si>
  <si>
    <t>Sampel 25</t>
  </si>
  <si>
    <t>Sampel 26</t>
  </si>
  <si>
    <t>Sampel 27</t>
  </si>
  <si>
    <t>Sampel 28</t>
  </si>
  <si>
    <t>Sampel 29</t>
  </si>
  <si>
    <t>Sampel 30</t>
  </si>
  <si>
    <t>TABEL 1</t>
  </si>
  <si>
    <t>TABEL 2</t>
  </si>
  <si>
    <t>TABEL 3</t>
  </si>
  <si>
    <t>KARTU KREDIT SEMUA BANK</t>
  </si>
  <si>
    <t>KARTU KREDIT BANK TERTENTU</t>
  </si>
  <si>
    <t>OVO</t>
  </si>
  <si>
    <t>PEMBAYARAN TRANSFER</t>
  </si>
  <si>
    <t xml:space="preserve">NAMA BANK </t>
  </si>
  <si>
    <t>PRESENTASE</t>
  </si>
  <si>
    <t>NO</t>
  </si>
  <si>
    <t>BCA</t>
  </si>
  <si>
    <t>BRI</t>
  </si>
  <si>
    <t>BNI</t>
  </si>
  <si>
    <t>DANAMON</t>
  </si>
  <si>
    <t>TABEL 4</t>
  </si>
  <si>
    <t>GRAB</t>
  </si>
  <si>
    <t>GO-JEK</t>
  </si>
  <si>
    <t>TABEL 5</t>
  </si>
  <si>
    <t>MESIN KASIR</t>
  </si>
  <si>
    <t>KOMPUTER</t>
  </si>
  <si>
    <t>TABEL 6</t>
  </si>
  <si>
    <t>MEDIA ONLINE YANG DIGUNAKAN</t>
  </si>
  <si>
    <t>EMAIL</t>
  </si>
  <si>
    <t>WEBSITE</t>
  </si>
  <si>
    <t>WA</t>
  </si>
  <si>
    <t>LINE</t>
  </si>
  <si>
    <t>INSTAGRAM</t>
  </si>
  <si>
    <t>TWITTER</t>
  </si>
  <si>
    <t>FACEBOOK</t>
  </si>
  <si>
    <t xml:space="preserve">SUMBER : Data yang telah diolah </t>
  </si>
  <si>
    <t>Tidak Tersedia</t>
  </si>
  <si>
    <t>Ada</t>
  </si>
  <si>
    <t>Tersedia</t>
  </si>
  <si>
    <t xml:space="preserve">FASILITAS MEDIA ONLINE </t>
  </si>
  <si>
    <t xml:space="preserve">Tersedia </t>
  </si>
  <si>
    <t>Persentase Tersedia</t>
  </si>
  <si>
    <t xml:space="preserve">Persentase Tersedia </t>
  </si>
  <si>
    <t xml:space="preserve">FASILITAS </t>
  </si>
  <si>
    <t>WI-FI</t>
  </si>
  <si>
    <t>PEMBAYARAN NON-TUNAI</t>
  </si>
  <si>
    <t>MEDIA ONLINE</t>
  </si>
  <si>
    <t>FASILITAS WI-FI</t>
  </si>
  <si>
    <t xml:space="preserve">Persentase Tidak Tersedia </t>
  </si>
  <si>
    <t>NON TUNAI</t>
  </si>
  <si>
    <t>Persentase Tidak Tersedia</t>
  </si>
  <si>
    <t>Total 100%</t>
  </si>
  <si>
    <t>SEMUA BANK</t>
  </si>
  <si>
    <t>BANK TERTENTU*</t>
  </si>
  <si>
    <t xml:space="preserve">*BANK TERTENTU </t>
  </si>
  <si>
    <t>KETERANGAN:</t>
  </si>
  <si>
    <t>FASILITAS MITRA TRANSPORTASI ONLINE</t>
  </si>
  <si>
    <t>JENIS PEMBAYARAN TRANSFER</t>
  </si>
  <si>
    <t>MITRA</t>
  </si>
  <si>
    <t>GO-JEK &amp; GRAB</t>
  </si>
  <si>
    <t>IT KASIR</t>
  </si>
  <si>
    <t>TABLET</t>
  </si>
  <si>
    <t>IT KASIR YANG DIGUNAKAN</t>
  </si>
  <si>
    <t>MITRA YANG DIGUNAKAN</t>
  </si>
  <si>
    <t>FASILITAS PEMBAYARAN NON TUNAI</t>
  </si>
  <si>
    <t>NON TUNAI YANG DIGUNAKAN</t>
  </si>
  <si>
    <t>FASILITAS IT KASIR</t>
  </si>
  <si>
    <t>MENERIMA PESANAN</t>
  </si>
  <si>
    <t>FASILITAS PEMBAYARAN PESANAN</t>
  </si>
  <si>
    <t>FASILITAS IT TERKAIT PEMBAYARAN PESANAN</t>
  </si>
  <si>
    <t>IT-PEMBAYARAN PESANAN</t>
  </si>
  <si>
    <t>MITRA TRANSPORTASI ONLINE</t>
  </si>
  <si>
    <t>Total</t>
  </si>
  <si>
    <r>
      <t>FASILITAS</t>
    </r>
    <r>
      <rPr>
        <b/>
        <i/>
        <sz val="11"/>
        <color theme="1"/>
        <rFont val="Calibri"/>
        <family val="2"/>
        <scheme val="minor"/>
      </rPr>
      <t xml:space="preserve"> INFORMATION TECHNOLOGY</t>
    </r>
    <r>
      <rPr>
        <b/>
        <sz val="11"/>
        <color theme="1"/>
        <rFont val="Calibri"/>
        <family val="2"/>
        <scheme val="minor"/>
      </rPr>
      <t xml:space="preserve"> (IT) YANG DIADOPSI RESTORAN DI SOLO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</si>
</sst>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3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9" fontId="6" fillId="0" borderId="0" applyFont="0" applyFill="0" applyBorder="0" applyAlignment="0" applyProtection="0"/>
  </cellStyleXfs>
  <cellXfs count="83">
    <xf numFmtId="0" fontId="0" fillId="0" borderId="0" xfId="0"/>
    <xf numFmtId="0" fontId="1" fillId="3" borderId="2" xfId="1" applyFont="1" applyFill="1" applyBorder="1" applyAlignment="1">
      <alignment horizontal="center"/>
    </xf>
    <xf numFmtId="0" fontId="1" fillId="3" borderId="2" xfId="1" applyFont="1" applyFill="1" applyBorder="1" applyAlignment="1">
      <alignment horizontal="left"/>
    </xf>
    <xf numFmtId="0" fontId="1" fillId="3" borderId="3" xfId="1" applyFont="1" applyFill="1" applyBorder="1" applyAlignment="1"/>
    <xf numFmtId="0" fontId="1" fillId="3" borderId="3" xfId="1" applyFont="1" applyFill="1" applyBorder="1" applyAlignment="1">
      <alignment horizontal="left"/>
    </xf>
    <xf numFmtId="0" fontId="1" fillId="3" borderId="3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2" xfId="1" applyFont="1" applyFill="1" applyBorder="1"/>
    <xf numFmtId="9" fontId="2" fillId="3" borderId="2" xfId="0" applyNumberFormat="1" applyFont="1" applyFill="1" applyBorder="1"/>
    <xf numFmtId="9" fontId="2" fillId="3" borderId="0" xfId="0" applyNumberFormat="1" applyFont="1" applyFill="1" applyBorder="1"/>
    <xf numFmtId="9" fontId="2" fillId="3" borderId="3" xfId="0" applyNumberFormat="1" applyFont="1" applyFill="1" applyBorder="1"/>
    <xf numFmtId="0" fontId="2" fillId="3" borderId="0" xfId="0" applyFont="1" applyFill="1" applyBorder="1"/>
    <xf numFmtId="0" fontId="0" fillId="3" borderId="0" xfId="0" applyFill="1" applyBorder="1"/>
    <xf numFmtId="9" fontId="4" fillId="3" borderId="0" xfId="0" applyNumberFormat="1" applyFont="1" applyFill="1" applyBorder="1"/>
    <xf numFmtId="0" fontId="1" fillId="3" borderId="0" xfId="1" applyFont="1" applyFill="1" applyBorder="1" applyAlignment="1">
      <alignment horizontal="left"/>
    </xf>
    <xf numFmtId="0" fontId="4" fillId="3" borderId="0" xfId="0" applyFont="1" applyFill="1" applyBorder="1"/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9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Alignment="1"/>
    <xf numFmtId="9" fontId="2" fillId="0" borderId="3" xfId="0" applyNumberFormat="1" applyFont="1" applyBorder="1"/>
    <xf numFmtId="0" fontId="1" fillId="3" borderId="3" xfId="1" applyFont="1" applyFill="1" applyBorder="1" applyAlignment="1">
      <alignment horizontal="center"/>
    </xf>
    <xf numFmtId="9" fontId="1" fillId="3" borderId="2" xfId="1" applyNumberFormat="1" applyFont="1" applyFill="1" applyBorder="1" applyAlignment="1">
      <alignment horizontal="right"/>
    </xf>
    <xf numFmtId="0" fontId="1" fillId="3" borderId="3" xfId="1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3" borderId="0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/>
    <xf numFmtId="0" fontId="2" fillId="0" borderId="3" xfId="0" applyFont="1" applyBorder="1" applyAlignment="1"/>
    <xf numFmtId="0" fontId="2" fillId="0" borderId="3" xfId="0" applyFont="1" applyBorder="1"/>
    <xf numFmtId="0" fontId="2" fillId="3" borderId="0" xfId="0" applyFont="1" applyFill="1" applyBorder="1" applyAlignment="1">
      <alignment horizontal="right"/>
    </xf>
    <xf numFmtId="9" fontId="1" fillId="3" borderId="2" xfId="1" applyNumberFormat="1" applyFont="1" applyFill="1" applyBorder="1" applyAlignment="1">
      <alignment horizontal="center"/>
    </xf>
    <xf numFmtId="9" fontId="2" fillId="3" borderId="3" xfId="0" applyNumberFormat="1" applyFont="1" applyFill="1" applyBorder="1" applyAlignment="1">
      <alignment horizontal="center"/>
    </xf>
    <xf numFmtId="9" fontId="2" fillId="0" borderId="3" xfId="0" applyNumberFormat="1" applyFont="1" applyBorder="1" applyAlignment="1">
      <alignment horizontal="center"/>
    </xf>
    <xf numFmtId="9" fontId="2" fillId="3" borderId="0" xfId="0" applyNumberFormat="1" applyFont="1" applyFill="1" applyBorder="1" applyAlignment="1">
      <alignment horizontal="center"/>
    </xf>
    <xf numFmtId="0" fontId="0" fillId="0" borderId="0" xfId="0" applyFont="1" applyBorder="1"/>
    <xf numFmtId="0" fontId="2" fillId="0" borderId="0" xfId="0" applyFont="1" applyBorder="1"/>
    <xf numFmtId="9" fontId="2" fillId="5" borderId="5" xfId="0" applyNumberFormat="1" applyFont="1" applyFill="1" applyBorder="1" applyAlignment="1">
      <alignment horizontal="center"/>
    </xf>
    <xf numFmtId="9" fontId="2" fillId="3" borderId="2" xfId="0" applyNumberFormat="1" applyFont="1" applyFill="1" applyBorder="1" applyAlignment="1">
      <alignment horizontal="center"/>
    </xf>
    <xf numFmtId="0" fontId="0" fillId="0" borderId="3" xfId="0" applyBorder="1"/>
    <xf numFmtId="9" fontId="2" fillId="0" borderId="0" xfId="0" applyNumberFormat="1" applyFont="1" applyBorder="1" applyAlignment="1">
      <alignment horizontal="right"/>
    </xf>
    <xf numFmtId="9" fontId="2" fillId="5" borderId="4" xfId="0" applyNumberFormat="1" applyFont="1" applyFill="1" applyBorder="1" applyAlignment="1">
      <alignment horizontal="center"/>
    </xf>
    <xf numFmtId="9" fontId="0" fillId="0" borderId="0" xfId="0" applyNumberFormat="1"/>
    <xf numFmtId="0" fontId="2" fillId="3" borderId="3" xfId="0" applyFont="1" applyFill="1" applyBorder="1" applyAlignment="1">
      <alignment horizontal="left"/>
    </xf>
    <xf numFmtId="9" fontId="2" fillId="5" borderId="4" xfId="0" applyNumberFormat="1" applyFont="1" applyFill="1" applyBorder="1"/>
    <xf numFmtId="0" fontId="1" fillId="5" borderId="3" xfId="1" applyFont="1" applyFill="1" applyBorder="1" applyAlignment="1">
      <alignment horizontal="center"/>
    </xf>
    <xf numFmtId="0" fontId="1" fillId="5" borderId="3" xfId="1" applyFont="1" applyFill="1" applyBorder="1" applyAlignment="1">
      <alignment horizontal="left"/>
    </xf>
    <xf numFmtId="0" fontId="1" fillId="5" borderId="3" xfId="1" applyFont="1" applyFill="1" applyBorder="1" applyAlignment="1"/>
    <xf numFmtId="0" fontId="1" fillId="5" borderId="2" xfId="1" applyFont="1" applyFill="1" applyBorder="1" applyAlignment="1">
      <alignment horizontal="left"/>
    </xf>
    <xf numFmtId="0" fontId="1" fillId="5" borderId="2" xfId="1" applyFont="1" applyFill="1" applyBorder="1" applyAlignment="1">
      <alignment horizontal="center"/>
    </xf>
    <xf numFmtId="0" fontId="0" fillId="5" borderId="3" xfId="0" applyFill="1" applyBorder="1"/>
    <xf numFmtId="0" fontId="1" fillId="5" borderId="2" xfId="1" applyFont="1" applyFill="1" applyBorder="1" applyAlignment="1"/>
    <xf numFmtId="0" fontId="1" fillId="6" borderId="3" xfId="1" applyFont="1" applyFill="1" applyBorder="1" applyAlignment="1">
      <alignment horizontal="center"/>
    </xf>
    <xf numFmtId="0" fontId="1" fillId="6" borderId="3" xfId="1" applyFont="1" applyFill="1" applyBorder="1" applyAlignment="1">
      <alignment horizontal="left"/>
    </xf>
    <xf numFmtId="0" fontId="1" fillId="4" borderId="3" xfId="1" applyFont="1" applyFill="1" applyBorder="1" applyAlignment="1">
      <alignment horizontal="center"/>
    </xf>
    <xf numFmtId="0" fontId="1" fillId="5" borderId="2" xfId="1" applyFill="1" applyBorder="1" applyAlignment="1">
      <alignment horizontal="center" vertical="center"/>
    </xf>
    <xf numFmtId="0" fontId="0" fillId="4" borderId="3" xfId="0" applyFill="1" applyBorder="1"/>
    <xf numFmtId="0" fontId="1" fillId="6" borderId="3" xfId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left"/>
    </xf>
    <xf numFmtId="9" fontId="2" fillId="5" borderId="4" xfId="0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1" fillId="6" borderId="3" xfId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6" borderId="3" xfId="1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 applyAlignment="1"/>
    <xf numFmtId="0" fontId="2" fillId="5" borderId="3" xfId="0" applyFont="1" applyFill="1" applyBorder="1" applyAlignment="1"/>
    <xf numFmtId="9" fontId="1" fillId="5" borderId="2" xfId="2" applyFont="1" applyFill="1" applyBorder="1" applyAlignment="1">
      <alignment horizontal="center"/>
    </xf>
    <xf numFmtId="9" fontId="1" fillId="5" borderId="3" xfId="2" applyFont="1" applyFill="1" applyBorder="1" applyAlignment="1">
      <alignment horizontal="center"/>
    </xf>
    <xf numFmtId="0" fontId="2" fillId="5" borderId="3" xfId="0" applyFont="1" applyFill="1" applyBorder="1"/>
    <xf numFmtId="0" fontId="1" fillId="5" borderId="4" xfId="1" applyFont="1" applyFill="1" applyBorder="1" applyAlignment="1"/>
    <xf numFmtId="0" fontId="2" fillId="5" borderId="4" xfId="0" applyFont="1" applyFill="1" applyBorder="1"/>
    <xf numFmtId="9" fontId="1" fillId="5" borderId="4" xfId="2" applyFont="1" applyFill="1" applyBorder="1" applyAlignment="1">
      <alignment horizontal="center"/>
    </xf>
  </cellXfs>
  <cellStyles count="3">
    <cellStyle name="Normal" xfId="0" builtinId="0"/>
    <cellStyle name="Output" xfId="1" builtinId="2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i%20Asri%20Hapsari/Downloads/a.%20PENELITIAN%20MANDIRI/DATA/penelitian%20resto%20bu%20aci%20(kuisioner)-PL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IAGRA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AGRAM%2027.11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KORELASI"/>
      <sheetName val="PLS"/>
    </sheetNames>
    <sheetDataSet>
      <sheetData sheetId="0"/>
      <sheetData sheetId="1">
        <row r="34">
          <cell r="D34">
            <v>0.73333333333333328</v>
          </cell>
          <cell r="E34">
            <v>0.19230769230769232</v>
          </cell>
          <cell r="F34">
            <v>0.61538461538461542</v>
          </cell>
          <cell r="G34">
            <v>0.19230769230769232</v>
          </cell>
          <cell r="J34">
            <v>7.407407407407407E-2</v>
          </cell>
          <cell r="K34">
            <v>0.18518518518518517</v>
          </cell>
          <cell r="L34">
            <v>0.7407407407407407</v>
          </cell>
        </row>
        <row r="35">
          <cell r="D35">
            <v>0.26666666666666672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ESKRIPSI TABEL"/>
      <sheetName val="DIAGRAM"/>
    </sheetNames>
    <sheetDataSet>
      <sheetData sheetId="0" refreshError="1"/>
      <sheetData sheetId="1" refreshError="1"/>
      <sheetData sheetId="2">
        <row r="65">
          <cell r="B65">
            <v>0.8666666666666667</v>
          </cell>
        </row>
        <row r="66">
          <cell r="B66">
            <v>0.1333333333333333</v>
          </cell>
        </row>
        <row r="86">
          <cell r="B86">
            <v>0.7</v>
          </cell>
        </row>
        <row r="87">
          <cell r="B87">
            <v>0.30000000000000004</v>
          </cell>
        </row>
        <row r="112">
          <cell r="B112">
            <v>0.56999999999999995</v>
          </cell>
        </row>
        <row r="113">
          <cell r="B113">
            <v>0.43</v>
          </cell>
        </row>
        <row r="139">
          <cell r="B139">
            <v>0.56000000000000005</v>
          </cell>
        </row>
        <row r="140">
          <cell r="B140">
            <v>0.19</v>
          </cell>
        </row>
        <row r="141">
          <cell r="B141">
            <v>0.19</v>
          </cell>
        </row>
        <row r="142">
          <cell r="B142">
            <v>0.06</v>
          </cell>
        </row>
        <row r="166">
          <cell r="B166">
            <v>0.9</v>
          </cell>
        </row>
        <row r="167">
          <cell r="B167">
            <v>0.1</v>
          </cell>
        </row>
        <row r="236">
          <cell r="B236">
            <v>0.41</v>
          </cell>
        </row>
        <row r="237">
          <cell r="B237">
            <v>0.36</v>
          </cell>
        </row>
        <row r="238">
          <cell r="B238">
            <v>0.23</v>
          </cell>
        </row>
        <row r="287">
          <cell r="B287">
            <v>0.3</v>
          </cell>
        </row>
        <row r="288">
          <cell r="B288">
            <v>0.27</v>
          </cell>
        </row>
        <row r="289">
          <cell r="B289">
            <v>0.21</v>
          </cell>
        </row>
        <row r="290">
          <cell r="B290">
            <v>0.08</v>
          </cell>
        </row>
        <row r="291">
          <cell r="B291">
            <v>0.06</v>
          </cell>
        </row>
        <row r="292">
          <cell r="B292">
            <v>0.06</v>
          </cell>
        </row>
        <row r="293">
          <cell r="B293">
            <v>0.02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ESKRIPSI TABEL"/>
      <sheetName val="DIAGRAM"/>
    </sheetNames>
    <sheetDataSet>
      <sheetData sheetId="0" refreshError="1"/>
      <sheetData sheetId="1" refreshError="1"/>
      <sheetData sheetId="2">
        <row r="214">
          <cell r="B214">
            <v>0.73</v>
          </cell>
        </row>
        <row r="215">
          <cell r="B215">
            <v>0.27</v>
          </cell>
        </row>
        <row r="263">
          <cell r="B263">
            <v>0.9</v>
          </cell>
        </row>
        <row r="264">
          <cell r="B264">
            <v>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T52"/>
  <sheetViews>
    <sheetView topLeftCell="A23" zoomScale="53" zoomScaleNormal="53" workbookViewId="0">
      <selection activeCell="A44" sqref="A44"/>
    </sheetView>
  </sheetViews>
  <sheetFormatPr defaultRowHeight="15" x14ac:dyDescent="0.25"/>
  <cols>
    <col min="3" max="3" width="26" bestFit="1" customWidth="1"/>
    <col min="4" max="4" width="23.28515625" bestFit="1" customWidth="1"/>
    <col min="8" max="9" width="20.28515625" customWidth="1"/>
    <col min="10" max="10" width="24.85546875" customWidth="1"/>
    <col min="11" max="11" width="43.140625" customWidth="1"/>
    <col min="12" max="12" width="14.42578125" customWidth="1"/>
    <col min="16" max="16" width="19.7109375" customWidth="1"/>
    <col min="17" max="17" width="26.140625" bestFit="1" customWidth="1"/>
    <col min="18" max="18" width="23.5703125" customWidth="1"/>
    <col min="19" max="19" width="19.85546875" customWidth="1"/>
    <col min="20" max="20" width="22" customWidth="1"/>
    <col min="23" max="23" width="19.7109375" customWidth="1"/>
    <col min="24" max="25" width="15.28515625" customWidth="1"/>
    <col min="26" max="26" width="13.7109375" customWidth="1"/>
    <col min="27" max="27" width="16.140625" customWidth="1"/>
    <col min="30" max="30" width="24.28515625" bestFit="1" customWidth="1"/>
    <col min="31" max="31" width="15.28515625" bestFit="1" customWidth="1"/>
    <col min="32" max="32" width="14.7109375" customWidth="1"/>
    <col min="33" max="33" width="18" bestFit="1" customWidth="1"/>
    <col min="34" max="34" width="13.85546875" customWidth="1"/>
    <col min="37" max="37" width="24.28515625" bestFit="1" customWidth="1"/>
    <col min="38" max="38" width="20" bestFit="1" customWidth="1"/>
    <col min="39" max="39" width="15.140625" customWidth="1"/>
    <col min="40" max="40" width="15.28515625" customWidth="1"/>
    <col min="41" max="41" width="14.140625" customWidth="1"/>
    <col min="42" max="42" width="14" customWidth="1"/>
    <col min="43" max="43" width="16.42578125" customWidth="1"/>
    <col min="44" max="44" width="15.85546875" customWidth="1"/>
    <col min="45" max="45" width="13.42578125" customWidth="1"/>
  </cols>
  <sheetData>
    <row r="2" spans="2:45" x14ac:dyDescent="0.25">
      <c r="B2" s="66" t="s">
        <v>32</v>
      </c>
      <c r="C2" s="66"/>
      <c r="D2" s="66"/>
      <c r="G2" s="67" t="s">
        <v>33</v>
      </c>
      <c r="H2" s="67"/>
      <c r="I2" s="67"/>
      <c r="J2" s="67"/>
      <c r="K2" s="67"/>
      <c r="L2" s="67"/>
      <c r="O2" s="67" t="s">
        <v>34</v>
      </c>
      <c r="P2" s="67"/>
      <c r="Q2" s="67"/>
      <c r="R2" s="67"/>
      <c r="S2" s="67"/>
      <c r="T2" s="67"/>
      <c r="V2" s="66" t="s">
        <v>46</v>
      </c>
      <c r="W2" s="66"/>
      <c r="X2" s="66"/>
      <c r="Y2" s="66"/>
      <c r="Z2" s="66"/>
      <c r="AA2" s="66"/>
      <c r="AC2" s="66" t="s">
        <v>49</v>
      </c>
      <c r="AD2" s="66"/>
      <c r="AE2" s="66"/>
      <c r="AF2" s="66"/>
      <c r="AG2" s="66"/>
      <c r="AH2" s="66"/>
      <c r="AJ2" s="66" t="s">
        <v>52</v>
      </c>
      <c r="AK2" s="66"/>
      <c r="AL2" s="66"/>
      <c r="AM2" s="66"/>
      <c r="AN2" s="66"/>
      <c r="AO2" s="66"/>
      <c r="AP2" s="66"/>
      <c r="AQ2" s="66"/>
      <c r="AR2" s="66"/>
      <c r="AS2" s="66"/>
    </row>
    <row r="3" spans="2:45" x14ac:dyDescent="0.25">
      <c r="B3" s="67" t="s">
        <v>73</v>
      </c>
      <c r="C3" s="72"/>
      <c r="D3" s="72"/>
      <c r="G3" s="67" t="s">
        <v>90</v>
      </c>
      <c r="H3" s="67"/>
      <c r="I3" s="67"/>
      <c r="J3" s="67"/>
      <c r="K3" s="67"/>
      <c r="L3" s="67"/>
      <c r="O3" s="67" t="s">
        <v>95</v>
      </c>
      <c r="P3" s="67"/>
      <c r="Q3" s="67"/>
      <c r="R3" s="67"/>
      <c r="S3" s="67"/>
      <c r="T3" s="67"/>
      <c r="V3" s="66" t="s">
        <v>82</v>
      </c>
      <c r="W3" s="66"/>
      <c r="X3" s="66"/>
      <c r="Y3" s="66"/>
      <c r="Z3" s="66"/>
      <c r="AA3" s="66"/>
      <c r="AC3" s="66" t="s">
        <v>92</v>
      </c>
      <c r="AD3" s="66"/>
      <c r="AE3" s="66"/>
      <c r="AF3" s="66"/>
      <c r="AG3" s="66"/>
      <c r="AH3" s="66"/>
      <c r="AJ3" s="66" t="s">
        <v>65</v>
      </c>
      <c r="AK3" s="66"/>
      <c r="AL3" s="66"/>
      <c r="AM3" s="66"/>
      <c r="AN3" s="66"/>
      <c r="AO3" s="66"/>
      <c r="AP3" s="66"/>
      <c r="AQ3" s="66"/>
      <c r="AR3" s="66"/>
      <c r="AS3" s="66"/>
    </row>
    <row r="4" spans="2:45" x14ac:dyDescent="0.25">
      <c r="O4" s="71"/>
      <c r="P4" s="71"/>
      <c r="Q4" s="71"/>
      <c r="R4" s="71"/>
      <c r="S4" s="71"/>
      <c r="T4" s="71"/>
    </row>
    <row r="5" spans="2:45" x14ac:dyDescent="0.25">
      <c r="B5" s="55" t="s">
        <v>0</v>
      </c>
      <c r="C5" s="56" t="s">
        <v>1</v>
      </c>
      <c r="D5" s="55" t="s">
        <v>73</v>
      </c>
      <c r="G5" s="55" t="s">
        <v>0</v>
      </c>
      <c r="H5" s="56" t="s">
        <v>1</v>
      </c>
      <c r="I5" s="60" t="s">
        <v>75</v>
      </c>
      <c r="J5" s="68" t="s">
        <v>91</v>
      </c>
      <c r="K5" s="68"/>
      <c r="L5" s="68"/>
      <c r="O5" s="55" t="s">
        <v>0</v>
      </c>
      <c r="P5" s="56" t="s">
        <v>1</v>
      </c>
      <c r="Q5" s="56" t="s">
        <v>93</v>
      </c>
      <c r="R5" s="69" t="s">
        <v>94</v>
      </c>
      <c r="S5" s="69"/>
      <c r="T5" s="69"/>
      <c r="V5" s="55" t="s">
        <v>0</v>
      </c>
      <c r="W5" s="56" t="s">
        <v>1</v>
      </c>
      <c r="X5" s="55" t="s">
        <v>84</v>
      </c>
      <c r="Y5" s="68" t="s">
        <v>89</v>
      </c>
      <c r="Z5" s="68"/>
      <c r="AA5" s="68"/>
      <c r="AC5" s="55" t="s">
        <v>0</v>
      </c>
      <c r="AD5" s="56" t="s">
        <v>1</v>
      </c>
      <c r="AE5" s="55" t="s">
        <v>86</v>
      </c>
      <c r="AF5" s="68" t="s">
        <v>88</v>
      </c>
      <c r="AG5" s="68"/>
      <c r="AH5" s="68"/>
      <c r="AJ5" s="55" t="s">
        <v>0</v>
      </c>
      <c r="AK5" s="56" t="s">
        <v>1</v>
      </c>
      <c r="AL5" s="55" t="s">
        <v>72</v>
      </c>
      <c r="AM5" s="65" t="s">
        <v>53</v>
      </c>
      <c r="AN5" s="65"/>
      <c r="AO5" s="65"/>
      <c r="AP5" s="65"/>
      <c r="AQ5" s="65"/>
      <c r="AR5" s="65"/>
      <c r="AS5" s="65"/>
    </row>
    <row r="6" spans="2:45" x14ac:dyDescent="0.25">
      <c r="B6" s="26">
        <v>1</v>
      </c>
      <c r="C6" s="4" t="s">
        <v>2</v>
      </c>
      <c r="D6" s="6" t="s">
        <v>62</v>
      </c>
      <c r="G6" s="50"/>
      <c r="H6" s="49"/>
      <c r="I6" s="51"/>
      <c r="J6" s="52" t="s">
        <v>35</v>
      </c>
      <c r="K6" s="52" t="s">
        <v>36</v>
      </c>
      <c r="L6" s="52" t="s">
        <v>37</v>
      </c>
      <c r="O6" s="50"/>
      <c r="P6" s="49"/>
      <c r="Q6" s="53"/>
      <c r="R6" s="50" t="s">
        <v>38</v>
      </c>
      <c r="S6" s="70" t="s">
        <v>83</v>
      </c>
      <c r="T6" s="70"/>
      <c r="V6" s="54"/>
      <c r="W6" s="51"/>
      <c r="X6" s="52"/>
      <c r="Y6" s="52" t="s">
        <v>47</v>
      </c>
      <c r="Z6" s="52" t="s">
        <v>48</v>
      </c>
      <c r="AA6" s="52" t="s">
        <v>85</v>
      </c>
      <c r="AC6" s="50"/>
      <c r="AD6" s="49"/>
      <c r="AE6" s="48"/>
      <c r="AF6" s="48" t="s">
        <v>87</v>
      </c>
      <c r="AG6" s="48" t="s">
        <v>50</v>
      </c>
      <c r="AH6" s="48" t="s">
        <v>51</v>
      </c>
      <c r="AJ6" s="54"/>
      <c r="AK6" s="51"/>
      <c r="AL6" s="51"/>
      <c r="AM6" s="58" t="s">
        <v>54</v>
      </c>
      <c r="AN6" s="58" t="s">
        <v>55</v>
      </c>
      <c r="AO6" s="58" t="s">
        <v>56</v>
      </c>
      <c r="AP6" s="58" t="s">
        <v>57</v>
      </c>
      <c r="AQ6" s="58" t="s">
        <v>58</v>
      </c>
      <c r="AR6" s="58" t="s">
        <v>59</v>
      </c>
      <c r="AS6" s="58" t="s">
        <v>60</v>
      </c>
    </row>
    <row r="7" spans="2:45" x14ac:dyDescent="0.25">
      <c r="B7" s="1">
        <v>2</v>
      </c>
      <c r="C7" s="2" t="s">
        <v>3</v>
      </c>
      <c r="D7" s="6" t="s">
        <v>62</v>
      </c>
      <c r="G7" s="26">
        <v>1</v>
      </c>
      <c r="H7" s="4" t="s">
        <v>2</v>
      </c>
      <c r="I7" s="7" t="s">
        <v>62</v>
      </c>
      <c r="J7" s="7" t="s">
        <v>62</v>
      </c>
      <c r="K7" s="7" t="s">
        <v>62</v>
      </c>
      <c r="L7" s="7" t="s">
        <v>62</v>
      </c>
      <c r="O7" s="59"/>
      <c r="P7" s="59"/>
      <c r="Q7" s="59"/>
      <c r="R7" s="59"/>
      <c r="S7" s="57" t="s">
        <v>78</v>
      </c>
      <c r="T7" s="57" t="s">
        <v>79</v>
      </c>
      <c r="V7" s="1">
        <v>1</v>
      </c>
      <c r="W7" s="2" t="s">
        <v>2</v>
      </c>
      <c r="X7" s="7" t="s">
        <v>62</v>
      </c>
      <c r="Y7" s="7" t="s">
        <v>62</v>
      </c>
      <c r="Z7" s="7" t="s">
        <v>62</v>
      </c>
      <c r="AA7" s="7" t="s">
        <v>62</v>
      </c>
      <c r="AC7" s="5">
        <v>1</v>
      </c>
      <c r="AD7" s="4" t="s">
        <v>2</v>
      </c>
      <c r="AE7" s="6" t="s">
        <v>62</v>
      </c>
      <c r="AF7" s="6" t="s">
        <v>62</v>
      </c>
      <c r="AG7" s="6" t="s">
        <v>62</v>
      </c>
      <c r="AH7" s="6" t="s">
        <v>62</v>
      </c>
      <c r="AJ7" s="1">
        <v>1</v>
      </c>
      <c r="AK7" s="2" t="s">
        <v>2</v>
      </c>
      <c r="AL7" s="7" t="s">
        <v>66</v>
      </c>
      <c r="AM7" s="7" t="s">
        <v>62</v>
      </c>
      <c r="AN7" s="7" t="s">
        <v>62</v>
      </c>
      <c r="AO7" s="7" t="s">
        <v>66</v>
      </c>
      <c r="AP7" s="7" t="s">
        <v>62</v>
      </c>
      <c r="AQ7" s="7" t="s">
        <v>62</v>
      </c>
      <c r="AR7" s="7" t="s">
        <v>62</v>
      </c>
      <c r="AS7" s="7" t="s">
        <v>66</v>
      </c>
    </row>
    <row r="8" spans="2:45" x14ac:dyDescent="0.25">
      <c r="B8" s="1">
        <v>3</v>
      </c>
      <c r="C8" s="2" t="s">
        <v>4</v>
      </c>
      <c r="D8" s="6" t="s">
        <v>62</v>
      </c>
      <c r="G8" s="1">
        <v>2</v>
      </c>
      <c r="H8" s="2" t="s">
        <v>3</v>
      </c>
      <c r="I8" s="7" t="s">
        <v>62</v>
      </c>
      <c r="J8" s="7" t="s">
        <v>62</v>
      </c>
      <c r="K8" s="7" t="s">
        <v>62</v>
      </c>
      <c r="L8" s="7" t="s">
        <v>62</v>
      </c>
      <c r="O8" s="1">
        <v>1</v>
      </c>
      <c r="P8" s="2" t="s">
        <v>2</v>
      </c>
      <c r="Q8" s="7" t="s">
        <v>62</v>
      </c>
      <c r="R8" s="7" t="s">
        <v>62</v>
      </c>
      <c r="S8" s="7" t="s">
        <v>62</v>
      </c>
      <c r="T8" s="7" t="s">
        <v>62</v>
      </c>
      <c r="V8" s="1">
        <v>2</v>
      </c>
      <c r="W8" s="2" t="s">
        <v>3</v>
      </c>
      <c r="X8" s="7" t="s">
        <v>64</v>
      </c>
      <c r="Y8" s="7" t="s">
        <v>62</v>
      </c>
      <c r="Z8" s="7" t="s">
        <v>62</v>
      </c>
      <c r="AA8" s="7" t="s">
        <v>64</v>
      </c>
      <c r="AC8" s="1">
        <v>2</v>
      </c>
      <c r="AD8" s="2" t="s">
        <v>3</v>
      </c>
      <c r="AE8" s="6" t="s">
        <v>66</v>
      </c>
      <c r="AF8" s="6" t="s">
        <v>62</v>
      </c>
      <c r="AG8" s="6" t="s">
        <v>62</v>
      </c>
      <c r="AH8" s="7" t="s">
        <v>66</v>
      </c>
      <c r="AJ8" s="1">
        <v>2</v>
      </c>
      <c r="AK8" s="2" t="s">
        <v>3</v>
      </c>
      <c r="AL8" s="7" t="s">
        <v>66</v>
      </c>
      <c r="AM8" s="7" t="s">
        <v>62</v>
      </c>
      <c r="AN8" s="7" t="s">
        <v>62</v>
      </c>
      <c r="AO8" s="7" t="s">
        <v>66</v>
      </c>
      <c r="AP8" s="7" t="s">
        <v>62</v>
      </c>
      <c r="AQ8" s="7" t="s">
        <v>66</v>
      </c>
      <c r="AR8" s="7" t="s">
        <v>62</v>
      </c>
      <c r="AS8" s="7" t="s">
        <v>66</v>
      </c>
    </row>
    <row r="9" spans="2:45" x14ac:dyDescent="0.25">
      <c r="B9" s="1">
        <v>4</v>
      </c>
      <c r="C9" s="2" t="s">
        <v>5</v>
      </c>
      <c r="D9" s="7" t="s">
        <v>64</v>
      </c>
      <c r="G9" s="1">
        <v>3</v>
      </c>
      <c r="H9" s="2" t="s">
        <v>4</v>
      </c>
      <c r="I9" s="7" t="s">
        <v>64</v>
      </c>
      <c r="J9" s="7" t="s">
        <v>62</v>
      </c>
      <c r="K9" s="7" t="s">
        <v>64</v>
      </c>
      <c r="L9" s="7" t="s">
        <v>62</v>
      </c>
      <c r="O9" s="1">
        <v>2</v>
      </c>
      <c r="P9" s="2" t="s">
        <v>3</v>
      </c>
      <c r="Q9" s="7" t="s">
        <v>62</v>
      </c>
      <c r="R9" s="7" t="s">
        <v>64</v>
      </c>
      <c r="S9" s="7" t="s">
        <v>62</v>
      </c>
      <c r="T9" s="7" t="s">
        <v>64</v>
      </c>
      <c r="V9" s="1">
        <v>3</v>
      </c>
      <c r="W9" s="2" t="s">
        <v>4</v>
      </c>
      <c r="X9" s="7" t="s">
        <v>64</v>
      </c>
      <c r="Y9" s="7" t="s">
        <v>62</v>
      </c>
      <c r="Z9" s="7" t="s">
        <v>62</v>
      </c>
      <c r="AA9" s="7" t="s">
        <v>64</v>
      </c>
      <c r="AC9" s="1">
        <v>3</v>
      </c>
      <c r="AD9" s="2" t="s">
        <v>4</v>
      </c>
      <c r="AE9" s="6" t="s">
        <v>62</v>
      </c>
      <c r="AF9" s="6" t="s">
        <v>62</v>
      </c>
      <c r="AG9" s="6" t="s">
        <v>62</v>
      </c>
      <c r="AH9" s="7" t="s">
        <v>62</v>
      </c>
      <c r="AJ9" s="1">
        <v>3</v>
      </c>
      <c r="AK9" s="2" t="s">
        <v>4</v>
      </c>
      <c r="AL9" s="7" t="s">
        <v>62</v>
      </c>
      <c r="AM9" s="7" t="s">
        <v>62</v>
      </c>
      <c r="AN9" s="7" t="s">
        <v>62</v>
      </c>
      <c r="AO9" s="7" t="s">
        <v>62</v>
      </c>
      <c r="AP9" s="7" t="s">
        <v>62</v>
      </c>
      <c r="AQ9" s="7" t="s">
        <v>62</v>
      </c>
      <c r="AR9" s="7" t="s">
        <v>62</v>
      </c>
      <c r="AS9" s="7" t="s">
        <v>62</v>
      </c>
    </row>
    <row r="10" spans="2:45" x14ac:dyDescent="0.25">
      <c r="B10" s="1">
        <v>5</v>
      </c>
      <c r="C10" s="2" t="s">
        <v>6</v>
      </c>
      <c r="D10" s="7" t="s">
        <v>64</v>
      </c>
      <c r="G10" s="1">
        <v>4</v>
      </c>
      <c r="H10" s="2" t="s">
        <v>5</v>
      </c>
      <c r="I10" s="7" t="s">
        <v>64</v>
      </c>
      <c r="J10" s="7" t="s">
        <v>64</v>
      </c>
      <c r="K10" s="7" t="s">
        <v>62</v>
      </c>
      <c r="L10" s="7" t="s">
        <v>62</v>
      </c>
      <c r="O10" s="1">
        <v>3</v>
      </c>
      <c r="P10" s="2" t="s">
        <v>4</v>
      </c>
      <c r="Q10" s="7" t="s">
        <v>64</v>
      </c>
      <c r="R10" s="7" t="s">
        <v>64</v>
      </c>
      <c r="S10" s="7" t="s">
        <v>62</v>
      </c>
      <c r="T10" s="7" t="s">
        <v>64</v>
      </c>
      <c r="V10" s="1">
        <v>4</v>
      </c>
      <c r="W10" s="2" t="s">
        <v>5</v>
      </c>
      <c r="X10" s="7" t="s">
        <v>64</v>
      </c>
      <c r="Y10" s="7" t="s">
        <v>62</v>
      </c>
      <c r="Z10" s="7" t="s">
        <v>62</v>
      </c>
      <c r="AA10" s="7" t="s">
        <v>64</v>
      </c>
      <c r="AC10" s="1">
        <v>4</v>
      </c>
      <c r="AD10" s="2" t="s">
        <v>5</v>
      </c>
      <c r="AE10" s="6" t="s">
        <v>62</v>
      </c>
      <c r="AF10" s="6" t="s">
        <v>62</v>
      </c>
      <c r="AG10" s="6" t="s">
        <v>62</v>
      </c>
      <c r="AH10" s="7" t="s">
        <v>62</v>
      </c>
      <c r="AJ10" s="1">
        <v>4</v>
      </c>
      <c r="AK10" s="2" t="s">
        <v>5</v>
      </c>
      <c r="AL10" s="7" t="s">
        <v>66</v>
      </c>
      <c r="AM10" s="7" t="s">
        <v>62</v>
      </c>
      <c r="AN10" s="7" t="s">
        <v>62</v>
      </c>
      <c r="AO10" s="7" t="s">
        <v>66</v>
      </c>
      <c r="AP10" s="7" t="s">
        <v>62</v>
      </c>
      <c r="AQ10" s="7" t="s">
        <v>62</v>
      </c>
      <c r="AR10" s="7" t="s">
        <v>62</v>
      </c>
      <c r="AS10" s="7" t="s">
        <v>62</v>
      </c>
    </row>
    <row r="11" spans="2:45" x14ac:dyDescent="0.25">
      <c r="B11" s="1">
        <v>6</v>
      </c>
      <c r="C11" s="2" t="s">
        <v>7</v>
      </c>
      <c r="D11" s="7" t="s">
        <v>64</v>
      </c>
      <c r="G11" s="1">
        <v>5</v>
      </c>
      <c r="H11" s="2" t="s">
        <v>6</v>
      </c>
      <c r="I11" s="7" t="s">
        <v>64</v>
      </c>
      <c r="J11" s="7" t="s">
        <v>62</v>
      </c>
      <c r="K11" s="7" t="s">
        <v>64</v>
      </c>
      <c r="L11" s="7" t="s">
        <v>62</v>
      </c>
      <c r="O11" s="1">
        <v>4</v>
      </c>
      <c r="P11" s="2" t="s">
        <v>5</v>
      </c>
      <c r="Q11" s="7" t="s">
        <v>64</v>
      </c>
      <c r="R11" s="7" t="s">
        <v>64</v>
      </c>
      <c r="S11" s="7" t="s">
        <v>64</v>
      </c>
      <c r="T11" s="7" t="s">
        <v>62</v>
      </c>
      <c r="V11" s="1">
        <v>5</v>
      </c>
      <c r="W11" s="2" t="s">
        <v>6</v>
      </c>
      <c r="X11" s="7" t="s">
        <v>64</v>
      </c>
      <c r="Y11" s="7" t="s">
        <v>62</v>
      </c>
      <c r="Z11" s="7" t="s">
        <v>62</v>
      </c>
      <c r="AA11" s="7" t="s">
        <v>64</v>
      </c>
      <c r="AC11" s="1">
        <v>5</v>
      </c>
      <c r="AD11" s="2" t="s">
        <v>6</v>
      </c>
      <c r="AE11" s="6" t="s">
        <v>66</v>
      </c>
      <c r="AF11" s="6" t="s">
        <v>62</v>
      </c>
      <c r="AG11" s="7" t="s">
        <v>66</v>
      </c>
      <c r="AH11" s="7" t="s">
        <v>62</v>
      </c>
      <c r="AJ11" s="1">
        <v>5</v>
      </c>
      <c r="AK11" s="2" t="s">
        <v>6</v>
      </c>
      <c r="AL11" s="7" t="s">
        <v>66</v>
      </c>
      <c r="AM11" s="7" t="s">
        <v>62</v>
      </c>
      <c r="AN11" s="7" t="s">
        <v>62</v>
      </c>
      <c r="AO11" s="7" t="s">
        <v>66</v>
      </c>
      <c r="AP11" s="7" t="s">
        <v>62</v>
      </c>
      <c r="AQ11" s="7" t="s">
        <v>66</v>
      </c>
      <c r="AR11" s="7" t="s">
        <v>62</v>
      </c>
      <c r="AS11" s="7" t="s">
        <v>62</v>
      </c>
    </row>
    <row r="12" spans="2:45" x14ac:dyDescent="0.25">
      <c r="B12" s="1">
        <v>7</v>
      </c>
      <c r="C12" s="2" t="s">
        <v>8</v>
      </c>
      <c r="D12" s="7" t="s">
        <v>62</v>
      </c>
      <c r="G12" s="1">
        <v>6</v>
      </c>
      <c r="H12" s="2" t="s">
        <v>7</v>
      </c>
      <c r="I12" s="7" t="s">
        <v>62</v>
      </c>
      <c r="J12" s="7" t="s">
        <v>62</v>
      </c>
      <c r="K12" s="7" t="s">
        <v>62</v>
      </c>
      <c r="L12" s="7" t="s">
        <v>62</v>
      </c>
      <c r="O12" s="1">
        <v>5</v>
      </c>
      <c r="P12" s="2" t="s">
        <v>6</v>
      </c>
      <c r="Q12" s="7" t="s">
        <v>64</v>
      </c>
      <c r="R12" s="7" t="s">
        <v>64</v>
      </c>
      <c r="S12" s="7" t="s">
        <v>62</v>
      </c>
      <c r="T12" s="7" t="s">
        <v>64</v>
      </c>
      <c r="V12" s="1">
        <v>6</v>
      </c>
      <c r="W12" s="2" t="s">
        <v>7</v>
      </c>
      <c r="X12" s="7" t="s">
        <v>64</v>
      </c>
      <c r="Y12" s="7" t="s">
        <v>62</v>
      </c>
      <c r="Z12" s="7" t="s">
        <v>64</v>
      </c>
      <c r="AA12" s="7" t="s">
        <v>62</v>
      </c>
      <c r="AC12" s="1">
        <v>6</v>
      </c>
      <c r="AD12" s="2" t="s">
        <v>7</v>
      </c>
      <c r="AE12" s="6" t="s">
        <v>66</v>
      </c>
      <c r="AF12" s="6" t="s">
        <v>62</v>
      </c>
      <c r="AG12" s="7" t="s">
        <v>62</v>
      </c>
      <c r="AH12" s="7" t="s">
        <v>66</v>
      </c>
      <c r="AJ12" s="1">
        <v>6</v>
      </c>
      <c r="AK12" s="2" t="s">
        <v>7</v>
      </c>
      <c r="AL12" s="7" t="s">
        <v>66</v>
      </c>
      <c r="AM12" s="7" t="s">
        <v>62</v>
      </c>
      <c r="AN12" s="7" t="s">
        <v>62</v>
      </c>
      <c r="AO12" s="7" t="s">
        <v>66</v>
      </c>
      <c r="AP12" s="7" t="s">
        <v>62</v>
      </c>
      <c r="AQ12" s="7" t="s">
        <v>66</v>
      </c>
      <c r="AR12" s="7" t="s">
        <v>62</v>
      </c>
      <c r="AS12" s="7" t="s">
        <v>62</v>
      </c>
    </row>
    <row r="13" spans="2:45" x14ac:dyDescent="0.25">
      <c r="B13" s="1">
        <v>8</v>
      </c>
      <c r="C13" s="2" t="s">
        <v>9</v>
      </c>
      <c r="D13" s="7" t="s">
        <v>64</v>
      </c>
      <c r="G13" s="1">
        <v>7</v>
      </c>
      <c r="H13" s="2" t="s">
        <v>8</v>
      </c>
      <c r="I13" s="7" t="s">
        <v>64</v>
      </c>
      <c r="J13" s="6" t="s">
        <v>62</v>
      </c>
      <c r="K13" s="6" t="s">
        <v>64</v>
      </c>
      <c r="L13" s="6" t="s">
        <v>64</v>
      </c>
      <c r="O13" s="1">
        <v>6</v>
      </c>
      <c r="P13" s="2" t="s">
        <v>7</v>
      </c>
      <c r="Q13" s="7" t="s">
        <v>64</v>
      </c>
      <c r="R13" s="7" t="s">
        <v>64</v>
      </c>
      <c r="S13" s="7" t="s">
        <v>64</v>
      </c>
      <c r="T13" s="7" t="s">
        <v>62</v>
      </c>
      <c r="V13" s="5">
        <v>7</v>
      </c>
      <c r="W13" s="4" t="s">
        <v>8</v>
      </c>
      <c r="X13" s="7" t="s">
        <v>64</v>
      </c>
      <c r="Y13" s="7" t="s">
        <v>62</v>
      </c>
      <c r="Z13" s="6" t="s">
        <v>64</v>
      </c>
      <c r="AA13" s="6" t="s">
        <v>62</v>
      </c>
      <c r="AC13" s="1">
        <v>7</v>
      </c>
      <c r="AD13" s="2" t="s">
        <v>8</v>
      </c>
      <c r="AE13" s="6" t="s">
        <v>62</v>
      </c>
      <c r="AF13" s="6" t="s">
        <v>62</v>
      </c>
      <c r="AG13" s="7" t="s">
        <v>62</v>
      </c>
      <c r="AH13" s="7" t="s">
        <v>62</v>
      </c>
      <c r="AJ13" s="5">
        <v>7</v>
      </c>
      <c r="AK13" s="4" t="s">
        <v>8</v>
      </c>
      <c r="AL13" s="7" t="s">
        <v>66</v>
      </c>
      <c r="AM13" s="7" t="s">
        <v>62</v>
      </c>
      <c r="AN13" s="7" t="s">
        <v>62</v>
      </c>
      <c r="AO13" s="7" t="s">
        <v>66</v>
      </c>
      <c r="AP13" s="7" t="s">
        <v>62</v>
      </c>
      <c r="AQ13" s="6" t="s">
        <v>62</v>
      </c>
      <c r="AR13" s="7" t="s">
        <v>62</v>
      </c>
      <c r="AS13" s="7" t="s">
        <v>62</v>
      </c>
    </row>
    <row r="14" spans="2:45" x14ac:dyDescent="0.25">
      <c r="B14" s="1">
        <v>9</v>
      </c>
      <c r="C14" s="2" t="s">
        <v>10</v>
      </c>
      <c r="D14" s="7" t="s">
        <v>64</v>
      </c>
      <c r="G14" s="1">
        <v>8</v>
      </c>
      <c r="H14" s="2" t="s">
        <v>9</v>
      </c>
      <c r="I14" s="7" t="s">
        <v>64</v>
      </c>
      <c r="J14" s="7" t="s">
        <v>62</v>
      </c>
      <c r="K14" s="7" t="s">
        <v>64</v>
      </c>
      <c r="L14" s="7" t="s">
        <v>62</v>
      </c>
      <c r="O14" s="1">
        <v>7</v>
      </c>
      <c r="P14" s="2" t="s">
        <v>8</v>
      </c>
      <c r="Q14" s="7" t="s">
        <v>62</v>
      </c>
      <c r="R14" s="7" t="s">
        <v>62</v>
      </c>
      <c r="S14" s="7" t="s">
        <v>62</v>
      </c>
      <c r="T14" s="7" t="s">
        <v>62</v>
      </c>
      <c r="V14" s="1">
        <v>8</v>
      </c>
      <c r="W14" s="2" t="s">
        <v>9</v>
      </c>
      <c r="X14" s="7" t="s">
        <v>64</v>
      </c>
      <c r="Y14" s="7" t="s">
        <v>62</v>
      </c>
      <c r="Z14" s="7" t="s">
        <v>62</v>
      </c>
      <c r="AA14" s="7" t="s">
        <v>64</v>
      </c>
      <c r="AC14" s="1">
        <v>8</v>
      </c>
      <c r="AD14" s="2" t="s">
        <v>9</v>
      </c>
      <c r="AE14" s="6" t="s">
        <v>66</v>
      </c>
      <c r="AF14" s="7" t="s">
        <v>66</v>
      </c>
      <c r="AG14" s="7" t="s">
        <v>62</v>
      </c>
      <c r="AH14" s="7" t="s">
        <v>62</v>
      </c>
      <c r="AJ14" s="1">
        <v>8</v>
      </c>
      <c r="AK14" s="2" t="s">
        <v>9</v>
      </c>
      <c r="AL14" s="7" t="s">
        <v>66</v>
      </c>
      <c r="AM14" s="7" t="s">
        <v>66</v>
      </c>
      <c r="AN14" s="7" t="s">
        <v>66</v>
      </c>
      <c r="AO14" s="7" t="s">
        <v>66</v>
      </c>
      <c r="AP14" s="7" t="s">
        <v>62</v>
      </c>
      <c r="AQ14" s="7" t="s">
        <v>66</v>
      </c>
      <c r="AR14" s="7" t="s">
        <v>62</v>
      </c>
      <c r="AS14" s="7" t="s">
        <v>66</v>
      </c>
    </row>
    <row r="15" spans="2:45" x14ac:dyDescent="0.25">
      <c r="B15" s="1">
        <v>10</v>
      </c>
      <c r="C15" s="2" t="s">
        <v>11</v>
      </c>
      <c r="D15" s="7" t="s">
        <v>62</v>
      </c>
      <c r="G15" s="1">
        <v>9</v>
      </c>
      <c r="H15" s="2" t="s">
        <v>10</v>
      </c>
      <c r="I15" s="7" t="s">
        <v>62</v>
      </c>
      <c r="J15" s="7" t="s">
        <v>62</v>
      </c>
      <c r="K15" s="7" t="s">
        <v>62</v>
      </c>
      <c r="L15" s="7" t="s">
        <v>62</v>
      </c>
      <c r="O15" s="1">
        <v>8</v>
      </c>
      <c r="P15" s="2" t="s">
        <v>9</v>
      </c>
      <c r="Q15" s="7" t="s">
        <v>64</v>
      </c>
      <c r="R15" s="7" t="s">
        <v>62</v>
      </c>
      <c r="S15" s="7" t="s">
        <v>62</v>
      </c>
      <c r="T15" s="7" t="s">
        <v>62</v>
      </c>
      <c r="V15" s="1">
        <v>9</v>
      </c>
      <c r="W15" s="2" t="s">
        <v>10</v>
      </c>
      <c r="X15" s="7" t="s">
        <v>64</v>
      </c>
      <c r="Y15" s="7" t="s">
        <v>64</v>
      </c>
      <c r="Z15" s="7" t="s">
        <v>62</v>
      </c>
      <c r="AA15" s="7" t="s">
        <v>62</v>
      </c>
      <c r="AC15" s="1">
        <v>9</v>
      </c>
      <c r="AD15" s="2" t="s">
        <v>10</v>
      </c>
      <c r="AE15" s="6" t="s">
        <v>62</v>
      </c>
      <c r="AF15" s="7" t="s">
        <v>62</v>
      </c>
      <c r="AG15" s="7" t="s">
        <v>62</v>
      </c>
      <c r="AH15" s="7" t="s">
        <v>62</v>
      </c>
      <c r="AJ15" s="1">
        <v>9</v>
      </c>
      <c r="AK15" s="2" t="s">
        <v>10</v>
      </c>
      <c r="AL15" s="7" t="s">
        <v>66</v>
      </c>
      <c r="AM15" s="7" t="s">
        <v>66</v>
      </c>
      <c r="AN15" s="7" t="s">
        <v>66</v>
      </c>
      <c r="AO15" s="7" t="s">
        <v>66</v>
      </c>
      <c r="AP15" s="7" t="s">
        <v>62</v>
      </c>
      <c r="AQ15" s="7" t="s">
        <v>66</v>
      </c>
      <c r="AR15" s="7" t="s">
        <v>62</v>
      </c>
      <c r="AS15" s="7" t="s">
        <v>66</v>
      </c>
    </row>
    <row r="16" spans="2:45" x14ac:dyDescent="0.25">
      <c r="B16" s="1">
        <v>11</v>
      </c>
      <c r="C16" s="2" t="s">
        <v>12</v>
      </c>
      <c r="D16" s="7" t="s">
        <v>62</v>
      </c>
      <c r="G16" s="1">
        <v>10</v>
      </c>
      <c r="H16" s="2" t="s">
        <v>11</v>
      </c>
      <c r="I16" s="7" t="s">
        <v>64</v>
      </c>
      <c r="J16" s="7" t="s">
        <v>62</v>
      </c>
      <c r="K16" s="7" t="s">
        <v>64</v>
      </c>
      <c r="L16" s="7" t="s">
        <v>62</v>
      </c>
      <c r="O16" s="1">
        <v>9</v>
      </c>
      <c r="P16" s="2" t="s">
        <v>10</v>
      </c>
      <c r="Q16" s="7" t="s">
        <v>64</v>
      </c>
      <c r="R16" s="7" t="s">
        <v>64</v>
      </c>
      <c r="S16" s="7" t="s">
        <v>62</v>
      </c>
      <c r="T16" s="7" t="s">
        <v>64</v>
      </c>
      <c r="V16" s="1">
        <v>10</v>
      </c>
      <c r="W16" s="2" t="s">
        <v>11</v>
      </c>
      <c r="X16" s="7" t="s">
        <v>64</v>
      </c>
      <c r="Y16" s="7" t="s">
        <v>62</v>
      </c>
      <c r="Z16" s="7" t="s">
        <v>62</v>
      </c>
      <c r="AA16" s="7" t="s">
        <v>64</v>
      </c>
      <c r="AC16" s="1">
        <v>10</v>
      </c>
      <c r="AD16" s="2" t="s">
        <v>11</v>
      </c>
      <c r="AE16" s="6" t="s">
        <v>62</v>
      </c>
      <c r="AF16" s="7" t="s">
        <v>62</v>
      </c>
      <c r="AG16" s="7" t="s">
        <v>62</v>
      </c>
      <c r="AH16" s="7" t="s">
        <v>62</v>
      </c>
      <c r="AJ16" s="1">
        <v>10</v>
      </c>
      <c r="AK16" s="2" t="s">
        <v>11</v>
      </c>
      <c r="AL16" s="7" t="s">
        <v>66</v>
      </c>
      <c r="AM16" s="7" t="s">
        <v>66</v>
      </c>
      <c r="AN16" s="7" t="s">
        <v>62</v>
      </c>
      <c r="AO16" s="7" t="s">
        <v>66</v>
      </c>
      <c r="AP16" s="7" t="s">
        <v>62</v>
      </c>
      <c r="AQ16" s="7" t="s">
        <v>66</v>
      </c>
      <c r="AR16" s="7" t="s">
        <v>62</v>
      </c>
      <c r="AS16" s="7" t="s">
        <v>62</v>
      </c>
    </row>
    <row r="17" spans="2:45" x14ac:dyDescent="0.25">
      <c r="B17" s="1">
        <v>12</v>
      </c>
      <c r="C17" s="2" t="s">
        <v>13</v>
      </c>
      <c r="D17" s="7" t="s">
        <v>62</v>
      </c>
      <c r="G17" s="1">
        <v>11</v>
      </c>
      <c r="H17" s="2" t="s">
        <v>12</v>
      </c>
      <c r="I17" s="7" t="s">
        <v>64</v>
      </c>
      <c r="J17" s="7" t="s">
        <v>62</v>
      </c>
      <c r="K17" s="7" t="s">
        <v>64</v>
      </c>
      <c r="L17" s="7" t="s">
        <v>64</v>
      </c>
      <c r="O17" s="1">
        <v>10</v>
      </c>
      <c r="P17" s="2" t="s">
        <v>11</v>
      </c>
      <c r="Q17" s="7" t="s">
        <v>64</v>
      </c>
      <c r="R17" s="7" t="s">
        <v>64</v>
      </c>
      <c r="S17" s="7" t="s">
        <v>62</v>
      </c>
      <c r="T17" s="7" t="s">
        <v>64</v>
      </c>
      <c r="V17" s="1">
        <v>11</v>
      </c>
      <c r="W17" s="2" t="s">
        <v>12</v>
      </c>
      <c r="X17" s="7" t="s">
        <v>64</v>
      </c>
      <c r="Y17" s="7" t="s">
        <v>62</v>
      </c>
      <c r="Z17" s="7" t="s">
        <v>62</v>
      </c>
      <c r="AA17" s="7" t="s">
        <v>64</v>
      </c>
      <c r="AC17" s="1">
        <v>11</v>
      </c>
      <c r="AD17" s="2" t="s">
        <v>12</v>
      </c>
      <c r="AE17" s="6" t="s">
        <v>66</v>
      </c>
      <c r="AF17" s="7" t="s">
        <v>62</v>
      </c>
      <c r="AG17" s="7" t="s">
        <v>66</v>
      </c>
      <c r="AH17" s="7" t="s">
        <v>62</v>
      </c>
      <c r="AJ17" s="1">
        <v>11</v>
      </c>
      <c r="AK17" s="2" t="s">
        <v>12</v>
      </c>
      <c r="AL17" s="7" t="s">
        <v>66</v>
      </c>
      <c r="AM17" s="7" t="s">
        <v>66</v>
      </c>
      <c r="AN17" s="7" t="s">
        <v>62</v>
      </c>
      <c r="AO17" s="7" t="s">
        <v>66</v>
      </c>
      <c r="AP17" s="7" t="s">
        <v>62</v>
      </c>
      <c r="AQ17" s="7" t="s">
        <v>66</v>
      </c>
      <c r="AR17" s="7" t="s">
        <v>62</v>
      </c>
      <c r="AS17" s="7" t="s">
        <v>66</v>
      </c>
    </row>
    <row r="18" spans="2:45" x14ac:dyDescent="0.25">
      <c r="B18" s="1">
        <v>13</v>
      </c>
      <c r="C18" s="2" t="s">
        <v>14</v>
      </c>
      <c r="D18" s="7" t="s">
        <v>62</v>
      </c>
      <c r="G18" s="1">
        <v>12</v>
      </c>
      <c r="H18" s="2" t="s">
        <v>13</v>
      </c>
      <c r="I18" s="7" t="s">
        <v>64</v>
      </c>
      <c r="J18" s="7" t="s">
        <v>62</v>
      </c>
      <c r="K18" s="7" t="s">
        <v>64</v>
      </c>
      <c r="L18" s="7" t="s">
        <v>62</v>
      </c>
      <c r="O18" s="1">
        <v>11</v>
      </c>
      <c r="P18" s="2" t="s">
        <v>12</v>
      </c>
      <c r="Q18" s="7" t="s">
        <v>64</v>
      </c>
      <c r="R18" s="7" t="s">
        <v>64</v>
      </c>
      <c r="S18" s="7" t="s">
        <v>62</v>
      </c>
      <c r="T18" s="7" t="s">
        <v>64</v>
      </c>
      <c r="V18" s="1">
        <v>12</v>
      </c>
      <c r="W18" s="2" t="s">
        <v>13</v>
      </c>
      <c r="X18" s="7" t="s">
        <v>64</v>
      </c>
      <c r="Y18" s="7" t="s">
        <v>62</v>
      </c>
      <c r="Z18" s="7" t="s">
        <v>62</v>
      </c>
      <c r="AA18" s="7" t="s">
        <v>64</v>
      </c>
      <c r="AC18" s="1">
        <v>12</v>
      </c>
      <c r="AD18" s="2" t="s">
        <v>13</v>
      </c>
      <c r="AE18" s="6" t="s">
        <v>66</v>
      </c>
      <c r="AF18" s="7" t="s">
        <v>62</v>
      </c>
      <c r="AG18" s="7" t="s">
        <v>66</v>
      </c>
      <c r="AH18" s="7" t="s">
        <v>62</v>
      </c>
      <c r="AJ18" s="1">
        <v>12</v>
      </c>
      <c r="AK18" s="2" t="s">
        <v>13</v>
      </c>
      <c r="AL18" s="7" t="s">
        <v>66</v>
      </c>
      <c r="AM18" s="7" t="s">
        <v>62</v>
      </c>
      <c r="AN18" s="7" t="s">
        <v>62</v>
      </c>
      <c r="AO18" s="7" t="s">
        <v>66</v>
      </c>
      <c r="AP18" s="7" t="s">
        <v>66</v>
      </c>
      <c r="AQ18" s="7" t="s">
        <v>66</v>
      </c>
      <c r="AR18" s="7" t="s">
        <v>66</v>
      </c>
      <c r="AS18" s="7" t="s">
        <v>66</v>
      </c>
    </row>
    <row r="19" spans="2:45" x14ac:dyDescent="0.25">
      <c r="B19" s="1">
        <v>14</v>
      </c>
      <c r="C19" s="2" t="s">
        <v>15</v>
      </c>
      <c r="D19" s="7" t="s">
        <v>64</v>
      </c>
      <c r="G19" s="1">
        <v>13</v>
      </c>
      <c r="H19" s="2" t="s">
        <v>14</v>
      </c>
      <c r="I19" s="7" t="s">
        <v>64</v>
      </c>
      <c r="J19" s="7" t="s">
        <v>62</v>
      </c>
      <c r="K19" s="7" t="s">
        <v>64</v>
      </c>
      <c r="L19" s="7" t="s">
        <v>62</v>
      </c>
      <c r="O19" s="1">
        <v>12</v>
      </c>
      <c r="P19" s="2" t="s">
        <v>13</v>
      </c>
      <c r="Q19" s="7" t="s">
        <v>64</v>
      </c>
      <c r="R19" s="7" t="s">
        <v>64</v>
      </c>
      <c r="S19" s="7" t="s">
        <v>62</v>
      </c>
      <c r="T19" s="7" t="s">
        <v>64</v>
      </c>
      <c r="V19" s="1">
        <v>13</v>
      </c>
      <c r="W19" s="2" t="s">
        <v>14</v>
      </c>
      <c r="X19" s="7" t="s">
        <v>64</v>
      </c>
      <c r="Y19" s="7" t="s">
        <v>62</v>
      </c>
      <c r="Z19" s="7" t="s">
        <v>64</v>
      </c>
      <c r="AA19" s="7" t="s">
        <v>62</v>
      </c>
      <c r="AC19" s="1">
        <v>13</v>
      </c>
      <c r="AD19" s="2" t="s">
        <v>14</v>
      </c>
      <c r="AE19" s="6" t="s">
        <v>66</v>
      </c>
      <c r="AF19" s="7" t="s">
        <v>62</v>
      </c>
      <c r="AG19" s="7" t="s">
        <v>66</v>
      </c>
      <c r="AH19" s="7" t="s">
        <v>62</v>
      </c>
      <c r="AJ19" s="1">
        <v>13</v>
      </c>
      <c r="AK19" s="2" t="s">
        <v>14</v>
      </c>
      <c r="AL19" s="7" t="s">
        <v>66</v>
      </c>
      <c r="AM19" s="7" t="s">
        <v>62</v>
      </c>
      <c r="AN19" s="7" t="s">
        <v>62</v>
      </c>
      <c r="AO19" s="7" t="s">
        <v>66</v>
      </c>
      <c r="AP19" s="7" t="s">
        <v>62</v>
      </c>
      <c r="AQ19" s="7" t="s">
        <v>66</v>
      </c>
      <c r="AR19" s="7" t="s">
        <v>62</v>
      </c>
      <c r="AS19" s="7" t="s">
        <v>66</v>
      </c>
    </row>
    <row r="20" spans="2:45" x14ac:dyDescent="0.25">
      <c r="B20" s="1">
        <v>15</v>
      </c>
      <c r="C20" s="2" t="s">
        <v>16</v>
      </c>
      <c r="D20" s="7" t="s">
        <v>62</v>
      </c>
      <c r="G20" s="1">
        <v>14</v>
      </c>
      <c r="H20" s="2" t="s">
        <v>15</v>
      </c>
      <c r="I20" s="7" t="s">
        <v>64</v>
      </c>
      <c r="J20" s="7" t="s">
        <v>62</v>
      </c>
      <c r="K20" s="7" t="s">
        <v>64</v>
      </c>
      <c r="L20" s="7" t="s">
        <v>62</v>
      </c>
      <c r="O20" s="1">
        <v>13</v>
      </c>
      <c r="P20" s="2" t="s">
        <v>14</v>
      </c>
      <c r="Q20" s="7" t="s">
        <v>64</v>
      </c>
      <c r="R20" s="7" t="s">
        <v>62</v>
      </c>
      <c r="S20" s="7" t="s">
        <v>62</v>
      </c>
      <c r="T20" s="7" t="s">
        <v>62</v>
      </c>
      <c r="V20" s="1">
        <v>14</v>
      </c>
      <c r="W20" s="2" t="s">
        <v>15</v>
      </c>
      <c r="X20" s="7" t="s">
        <v>64</v>
      </c>
      <c r="Y20" s="7" t="s">
        <v>62</v>
      </c>
      <c r="Z20" s="7" t="s">
        <v>62</v>
      </c>
      <c r="AA20" s="7" t="s">
        <v>64</v>
      </c>
      <c r="AC20" s="1">
        <v>14</v>
      </c>
      <c r="AD20" s="2" t="s">
        <v>15</v>
      </c>
      <c r="AE20" s="6" t="s">
        <v>66</v>
      </c>
      <c r="AF20" s="7" t="s">
        <v>66</v>
      </c>
      <c r="AG20" s="7" t="s">
        <v>62</v>
      </c>
      <c r="AH20" s="7" t="s">
        <v>62</v>
      </c>
      <c r="AJ20" s="1">
        <v>14</v>
      </c>
      <c r="AK20" s="2" t="s">
        <v>15</v>
      </c>
      <c r="AL20" s="7" t="s">
        <v>66</v>
      </c>
      <c r="AM20" s="7" t="s">
        <v>62</v>
      </c>
      <c r="AN20" s="7" t="s">
        <v>62</v>
      </c>
      <c r="AO20" s="7" t="s">
        <v>66</v>
      </c>
      <c r="AP20" s="7" t="s">
        <v>62</v>
      </c>
      <c r="AQ20" s="7" t="s">
        <v>66</v>
      </c>
      <c r="AR20" s="7" t="s">
        <v>62</v>
      </c>
      <c r="AS20" s="7" t="s">
        <v>62</v>
      </c>
    </row>
    <row r="21" spans="2:45" x14ac:dyDescent="0.25">
      <c r="B21" s="1">
        <v>16</v>
      </c>
      <c r="C21" s="2" t="s">
        <v>17</v>
      </c>
      <c r="D21" s="7" t="s">
        <v>62</v>
      </c>
      <c r="G21" s="1">
        <v>15</v>
      </c>
      <c r="H21" s="2" t="s">
        <v>16</v>
      </c>
      <c r="I21" s="7" t="s">
        <v>62</v>
      </c>
      <c r="J21" s="7" t="s">
        <v>62</v>
      </c>
      <c r="K21" s="7" t="s">
        <v>62</v>
      </c>
      <c r="L21" s="7" t="s">
        <v>62</v>
      </c>
      <c r="O21" s="1">
        <v>14</v>
      </c>
      <c r="P21" s="2" t="s">
        <v>15</v>
      </c>
      <c r="Q21" s="7" t="s">
        <v>64</v>
      </c>
      <c r="R21" s="7" t="s">
        <v>64</v>
      </c>
      <c r="S21" s="7" t="s">
        <v>62</v>
      </c>
      <c r="T21" s="7" t="s">
        <v>64</v>
      </c>
      <c r="V21" s="1">
        <v>15</v>
      </c>
      <c r="W21" s="2" t="s">
        <v>16</v>
      </c>
      <c r="X21" s="7" t="s">
        <v>64</v>
      </c>
      <c r="Y21" s="7" t="s">
        <v>62</v>
      </c>
      <c r="Z21" s="7" t="s">
        <v>62</v>
      </c>
      <c r="AA21" s="7" t="s">
        <v>64</v>
      </c>
      <c r="AC21" s="1">
        <v>15</v>
      </c>
      <c r="AD21" s="2" t="s">
        <v>16</v>
      </c>
      <c r="AE21" s="6" t="s">
        <v>66</v>
      </c>
      <c r="AF21" s="7" t="s">
        <v>66</v>
      </c>
      <c r="AG21" s="7" t="s">
        <v>62</v>
      </c>
      <c r="AH21" s="7" t="s">
        <v>62</v>
      </c>
      <c r="AJ21" s="1">
        <v>15</v>
      </c>
      <c r="AK21" s="2" t="s">
        <v>16</v>
      </c>
      <c r="AL21" s="7" t="s">
        <v>66</v>
      </c>
      <c r="AM21" s="7" t="s">
        <v>62</v>
      </c>
      <c r="AN21" s="7" t="s">
        <v>62</v>
      </c>
      <c r="AO21" s="7" t="s">
        <v>66</v>
      </c>
      <c r="AP21" s="7" t="s">
        <v>62</v>
      </c>
      <c r="AQ21" s="7" t="s">
        <v>66</v>
      </c>
      <c r="AR21" s="7" t="s">
        <v>62</v>
      </c>
      <c r="AS21" s="7" t="s">
        <v>66</v>
      </c>
    </row>
    <row r="22" spans="2:45" x14ac:dyDescent="0.25">
      <c r="B22" s="1">
        <v>17</v>
      </c>
      <c r="C22" s="2" t="s">
        <v>18</v>
      </c>
      <c r="D22" s="7" t="s">
        <v>64</v>
      </c>
      <c r="G22" s="1">
        <v>16</v>
      </c>
      <c r="H22" s="2" t="s">
        <v>17</v>
      </c>
      <c r="I22" s="7" t="s">
        <v>64</v>
      </c>
      <c r="J22" s="7" t="s">
        <v>64</v>
      </c>
      <c r="K22" s="7" t="s">
        <v>62</v>
      </c>
      <c r="L22" s="7" t="s">
        <v>64</v>
      </c>
      <c r="O22" s="1">
        <v>15</v>
      </c>
      <c r="P22" s="2" t="s">
        <v>16</v>
      </c>
      <c r="Q22" s="7" t="s">
        <v>64</v>
      </c>
      <c r="R22" s="7" t="s">
        <v>62</v>
      </c>
      <c r="S22" s="7" t="s">
        <v>62</v>
      </c>
      <c r="T22" s="7" t="s">
        <v>62</v>
      </c>
      <c r="V22" s="1">
        <v>16</v>
      </c>
      <c r="W22" s="2" t="s">
        <v>17</v>
      </c>
      <c r="X22" s="7" t="s">
        <v>64</v>
      </c>
      <c r="Y22" s="7" t="s">
        <v>62</v>
      </c>
      <c r="Z22" s="7" t="s">
        <v>62</v>
      </c>
      <c r="AA22" s="7" t="s">
        <v>64</v>
      </c>
      <c r="AC22" s="1">
        <v>16</v>
      </c>
      <c r="AD22" s="2" t="s">
        <v>17</v>
      </c>
      <c r="AE22" s="6" t="s">
        <v>66</v>
      </c>
      <c r="AF22" s="7" t="s">
        <v>66</v>
      </c>
      <c r="AG22" s="7" t="s">
        <v>62</v>
      </c>
      <c r="AH22" s="7" t="s">
        <v>62</v>
      </c>
      <c r="AJ22" s="1">
        <v>16</v>
      </c>
      <c r="AK22" s="2" t="s">
        <v>17</v>
      </c>
      <c r="AL22" s="7" t="s">
        <v>66</v>
      </c>
      <c r="AM22" s="7" t="s">
        <v>62</v>
      </c>
      <c r="AN22" s="7" t="s">
        <v>62</v>
      </c>
      <c r="AO22" s="7" t="s">
        <v>66</v>
      </c>
      <c r="AP22" s="7" t="s">
        <v>62</v>
      </c>
      <c r="AQ22" s="7" t="s">
        <v>66</v>
      </c>
      <c r="AR22" s="7" t="s">
        <v>62</v>
      </c>
      <c r="AS22" s="7" t="s">
        <v>66</v>
      </c>
    </row>
    <row r="23" spans="2:45" x14ac:dyDescent="0.25">
      <c r="B23" s="1">
        <v>18</v>
      </c>
      <c r="C23" s="2" t="s">
        <v>19</v>
      </c>
      <c r="D23" s="7" t="s">
        <v>64</v>
      </c>
      <c r="G23" s="1">
        <v>17</v>
      </c>
      <c r="H23" s="2" t="s">
        <v>18</v>
      </c>
      <c r="I23" s="7" t="s">
        <v>64</v>
      </c>
      <c r="J23" s="7" t="s">
        <v>62</v>
      </c>
      <c r="K23" s="7" t="s">
        <v>64</v>
      </c>
      <c r="L23" s="7" t="s">
        <v>62</v>
      </c>
      <c r="O23" s="1">
        <v>16</v>
      </c>
      <c r="P23" s="2" t="s">
        <v>17</v>
      </c>
      <c r="Q23" s="7" t="s">
        <v>64</v>
      </c>
      <c r="R23" s="7" t="s">
        <v>64</v>
      </c>
      <c r="S23" s="7" t="s">
        <v>64</v>
      </c>
      <c r="T23" s="7" t="s">
        <v>62</v>
      </c>
      <c r="V23" s="1">
        <v>17</v>
      </c>
      <c r="W23" s="2" t="s">
        <v>18</v>
      </c>
      <c r="X23" s="7" t="s">
        <v>64</v>
      </c>
      <c r="Y23" s="7" t="s">
        <v>62</v>
      </c>
      <c r="Z23" s="7" t="s">
        <v>62</v>
      </c>
      <c r="AA23" s="7" t="s">
        <v>64</v>
      </c>
      <c r="AC23" s="1">
        <v>17</v>
      </c>
      <c r="AD23" s="2" t="s">
        <v>18</v>
      </c>
      <c r="AE23" s="6" t="s">
        <v>62</v>
      </c>
      <c r="AF23" s="7" t="s">
        <v>62</v>
      </c>
      <c r="AG23" s="7" t="s">
        <v>62</v>
      </c>
      <c r="AH23" s="7" t="s">
        <v>62</v>
      </c>
      <c r="AJ23" s="1">
        <v>17</v>
      </c>
      <c r="AK23" s="2" t="s">
        <v>18</v>
      </c>
      <c r="AL23" s="7" t="s">
        <v>66</v>
      </c>
      <c r="AM23" s="7" t="s">
        <v>62</v>
      </c>
      <c r="AN23" s="7" t="s">
        <v>62</v>
      </c>
      <c r="AO23" s="7" t="s">
        <v>66</v>
      </c>
      <c r="AP23" s="7" t="s">
        <v>62</v>
      </c>
      <c r="AQ23" s="7" t="s">
        <v>66</v>
      </c>
      <c r="AR23" s="7" t="s">
        <v>62</v>
      </c>
      <c r="AS23" s="7" t="s">
        <v>66</v>
      </c>
    </row>
    <row r="24" spans="2:45" x14ac:dyDescent="0.25">
      <c r="B24" s="1">
        <v>19</v>
      </c>
      <c r="C24" s="2" t="s">
        <v>20</v>
      </c>
      <c r="D24" s="7" t="s">
        <v>62</v>
      </c>
      <c r="G24" s="1">
        <v>18</v>
      </c>
      <c r="H24" s="2" t="s">
        <v>19</v>
      </c>
      <c r="I24" s="7" t="s">
        <v>64</v>
      </c>
      <c r="J24" s="6" t="s">
        <v>62</v>
      </c>
      <c r="K24" s="6" t="s">
        <v>64</v>
      </c>
      <c r="L24" s="6" t="s">
        <v>62</v>
      </c>
      <c r="O24" s="1">
        <v>17</v>
      </c>
      <c r="P24" s="2" t="s">
        <v>18</v>
      </c>
      <c r="Q24" s="7" t="s">
        <v>64</v>
      </c>
      <c r="R24" s="7" t="s">
        <v>64</v>
      </c>
      <c r="S24" s="7" t="s">
        <v>62</v>
      </c>
      <c r="T24" s="7" t="s">
        <v>64</v>
      </c>
      <c r="V24" s="5">
        <v>18</v>
      </c>
      <c r="W24" s="4" t="s">
        <v>19</v>
      </c>
      <c r="X24" s="7" t="s">
        <v>64</v>
      </c>
      <c r="Y24" s="7" t="s">
        <v>62</v>
      </c>
      <c r="Z24" s="7" t="s">
        <v>62</v>
      </c>
      <c r="AA24" s="6" t="s">
        <v>64</v>
      </c>
      <c r="AC24" s="1">
        <v>18</v>
      </c>
      <c r="AD24" s="2" t="s">
        <v>19</v>
      </c>
      <c r="AE24" s="6" t="s">
        <v>66</v>
      </c>
      <c r="AF24" s="7" t="s">
        <v>62</v>
      </c>
      <c r="AG24" s="7" t="s">
        <v>62</v>
      </c>
      <c r="AH24" s="7" t="s">
        <v>66</v>
      </c>
      <c r="AJ24" s="5">
        <v>18</v>
      </c>
      <c r="AK24" s="4" t="s">
        <v>19</v>
      </c>
      <c r="AL24" s="7" t="s">
        <v>66</v>
      </c>
      <c r="AM24" s="6" t="s">
        <v>66</v>
      </c>
      <c r="AN24" s="6" t="s">
        <v>66</v>
      </c>
      <c r="AO24" s="7" t="s">
        <v>66</v>
      </c>
      <c r="AP24" s="7" t="s">
        <v>62</v>
      </c>
      <c r="AQ24" s="7" t="s">
        <v>66</v>
      </c>
      <c r="AR24" s="6" t="s">
        <v>66</v>
      </c>
      <c r="AS24" s="7" t="s">
        <v>66</v>
      </c>
    </row>
    <row r="25" spans="2:45" x14ac:dyDescent="0.25">
      <c r="B25" s="1">
        <v>20</v>
      </c>
      <c r="C25" s="2" t="s">
        <v>21</v>
      </c>
      <c r="D25" s="7" t="s">
        <v>64</v>
      </c>
      <c r="G25" s="1">
        <v>19</v>
      </c>
      <c r="H25" s="2" t="s">
        <v>20</v>
      </c>
      <c r="I25" s="7" t="s">
        <v>62</v>
      </c>
      <c r="J25" s="7" t="s">
        <v>62</v>
      </c>
      <c r="K25" s="7" t="s">
        <v>62</v>
      </c>
      <c r="L25" s="7" t="s">
        <v>62</v>
      </c>
      <c r="O25" s="1">
        <v>18</v>
      </c>
      <c r="P25" s="2" t="s">
        <v>19</v>
      </c>
      <c r="Q25" s="7" t="s">
        <v>64</v>
      </c>
      <c r="R25" s="7" t="s">
        <v>64</v>
      </c>
      <c r="S25" s="7" t="s">
        <v>64</v>
      </c>
      <c r="T25" s="7" t="s">
        <v>62</v>
      </c>
      <c r="V25" s="1">
        <v>19</v>
      </c>
      <c r="W25" s="2" t="s">
        <v>20</v>
      </c>
      <c r="X25" s="7" t="s">
        <v>64</v>
      </c>
      <c r="Y25" s="7" t="s">
        <v>62</v>
      </c>
      <c r="Z25" s="7" t="s">
        <v>62</v>
      </c>
      <c r="AA25" s="7" t="s">
        <v>64</v>
      </c>
      <c r="AC25" s="1">
        <v>19</v>
      </c>
      <c r="AD25" s="2" t="s">
        <v>20</v>
      </c>
      <c r="AE25" s="6" t="s">
        <v>66</v>
      </c>
      <c r="AF25" s="7" t="s">
        <v>62</v>
      </c>
      <c r="AG25" s="7" t="s">
        <v>66</v>
      </c>
      <c r="AH25" s="7" t="s">
        <v>62</v>
      </c>
      <c r="AJ25" s="1">
        <v>19</v>
      </c>
      <c r="AK25" s="2" t="s">
        <v>20</v>
      </c>
      <c r="AL25" s="7" t="s">
        <v>66</v>
      </c>
      <c r="AM25" s="7" t="s">
        <v>62</v>
      </c>
      <c r="AN25" s="7" t="s">
        <v>62</v>
      </c>
      <c r="AO25" s="7" t="s">
        <v>66</v>
      </c>
      <c r="AP25" s="7" t="s">
        <v>62</v>
      </c>
      <c r="AQ25" s="7" t="s">
        <v>66</v>
      </c>
      <c r="AR25" s="7" t="s">
        <v>62</v>
      </c>
      <c r="AS25" s="7" t="s">
        <v>66</v>
      </c>
    </row>
    <row r="26" spans="2:45" x14ac:dyDescent="0.25">
      <c r="B26" s="1">
        <v>21</v>
      </c>
      <c r="C26" s="2" t="s">
        <v>22</v>
      </c>
      <c r="D26" s="7" t="s">
        <v>64</v>
      </c>
      <c r="G26" s="1">
        <v>20</v>
      </c>
      <c r="H26" s="2" t="s">
        <v>21</v>
      </c>
      <c r="I26" s="7" t="s">
        <v>64</v>
      </c>
      <c r="J26" s="7" t="s">
        <v>62</v>
      </c>
      <c r="K26" s="7" t="s">
        <v>64</v>
      </c>
      <c r="L26" s="7" t="s">
        <v>62</v>
      </c>
      <c r="O26" s="1">
        <v>19</v>
      </c>
      <c r="P26" s="2" t="s">
        <v>20</v>
      </c>
      <c r="Q26" s="7" t="s">
        <v>64</v>
      </c>
      <c r="R26" s="7" t="s">
        <v>64</v>
      </c>
      <c r="S26" s="7" t="s">
        <v>62</v>
      </c>
      <c r="T26" s="7" t="s">
        <v>64</v>
      </c>
      <c r="V26" s="1">
        <v>20</v>
      </c>
      <c r="W26" s="2" t="s">
        <v>21</v>
      </c>
      <c r="X26" s="7" t="s">
        <v>62</v>
      </c>
      <c r="Y26" s="7" t="s">
        <v>62</v>
      </c>
      <c r="Z26" s="7" t="s">
        <v>62</v>
      </c>
      <c r="AA26" s="7" t="s">
        <v>62</v>
      </c>
      <c r="AC26" s="1">
        <v>20</v>
      </c>
      <c r="AD26" s="2" t="s">
        <v>21</v>
      </c>
      <c r="AE26" s="6" t="s">
        <v>62</v>
      </c>
      <c r="AF26" s="7" t="s">
        <v>62</v>
      </c>
      <c r="AG26" s="7" t="s">
        <v>62</v>
      </c>
      <c r="AH26" s="7" t="s">
        <v>62</v>
      </c>
      <c r="AJ26" s="1">
        <v>20</v>
      </c>
      <c r="AK26" s="2" t="s">
        <v>21</v>
      </c>
      <c r="AL26" s="7" t="s">
        <v>66</v>
      </c>
      <c r="AM26" s="7" t="s">
        <v>62</v>
      </c>
      <c r="AN26" s="7" t="s">
        <v>62</v>
      </c>
      <c r="AO26" s="7" t="s">
        <v>66</v>
      </c>
      <c r="AP26" s="7" t="s">
        <v>62</v>
      </c>
      <c r="AQ26" s="7" t="s">
        <v>66</v>
      </c>
      <c r="AR26" s="7" t="s">
        <v>62</v>
      </c>
      <c r="AS26" s="7" t="s">
        <v>62</v>
      </c>
    </row>
    <row r="27" spans="2:45" x14ac:dyDescent="0.25">
      <c r="B27" s="1">
        <v>22</v>
      </c>
      <c r="C27" s="2" t="s">
        <v>23</v>
      </c>
      <c r="D27" s="7" t="s">
        <v>64</v>
      </c>
      <c r="G27" s="1">
        <v>21</v>
      </c>
      <c r="H27" s="2" t="s">
        <v>22</v>
      </c>
      <c r="I27" s="7" t="s">
        <v>64</v>
      </c>
      <c r="J27" s="7" t="s">
        <v>62</v>
      </c>
      <c r="K27" s="7" t="s">
        <v>64</v>
      </c>
      <c r="L27" s="7" t="s">
        <v>62</v>
      </c>
      <c r="O27" s="1">
        <v>20</v>
      </c>
      <c r="P27" s="2" t="s">
        <v>21</v>
      </c>
      <c r="Q27" s="7" t="s">
        <v>64</v>
      </c>
      <c r="R27" s="7" t="s">
        <v>64</v>
      </c>
      <c r="S27" s="7" t="s">
        <v>62</v>
      </c>
      <c r="T27" s="7" t="s">
        <v>64</v>
      </c>
      <c r="V27" s="1">
        <v>21</v>
      </c>
      <c r="W27" s="2" t="s">
        <v>22</v>
      </c>
      <c r="X27" s="7" t="s">
        <v>64</v>
      </c>
      <c r="Y27" s="7" t="s">
        <v>62</v>
      </c>
      <c r="Z27" s="7" t="s">
        <v>62</v>
      </c>
      <c r="AA27" s="7" t="s">
        <v>64</v>
      </c>
      <c r="AC27" s="1">
        <v>21</v>
      </c>
      <c r="AD27" s="2" t="s">
        <v>22</v>
      </c>
      <c r="AE27" s="6" t="s">
        <v>66</v>
      </c>
      <c r="AF27" s="7" t="s">
        <v>62</v>
      </c>
      <c r="AG27" s="7" t="s">
        <v>66</v>
      </c>
      <c r="AH27" s="7" t="s">
        <v>62</v>
      </c>
      <c r="AJ27" s="1">
        <v>21</v>
      </c>
      <c r="AK27" s="2" t="s">
        <v>22</v>
      </c>
      <c r="AL27" s="7" t="s">
        <v>66</v>
      </c>
      <c r="AM27" s="7" t="s">
        <v>62</v>
      </c>
      <c r="AN27" s="7" t="s">
        <v>62</v>
      </c>
      <c r="AO27" s="7" t="s">
        <v>66</v>
      </c>
      <c r="AP27" s="7" t="s">
        <v>62</v>
      </c>
      <c r="AQ27" s="7" t="s">
        <v>66</v>
      </c>
      <c r="AR27" s="7" t="s">
        <v>62</v>
      </c>
      <c r="AS27" s="7" t="s">
        <v>66</v>
      </c>
    </row>
    <row r="28" spans="2:45" x14ac:dyDescent="0.25">
      <c r="B28" s="1">
        <v>23</v>
      </c>
      <c r="C28" s="2" t="s">
        <v>24</v>
      </c>
      <c r="D28" s="7" t="s">
        <v>62</v>
      </c>
      <c r="G28" s="1">
        <v>22</v>
      </c>
      <c r="H28" s="2" t="s">
        <v>23</v>
      </c>
      <c r="I28" s="7" t="s">
        <v>64</v>
      </c>
      <c r="J28" s="7" t="s">
        <v>64</v>
      </c>
      <c r="K28" s="7" t="s">
        <v>62</v>
      </c>
      <c r="L28" s="7" t="s">
        <v>62</v>
      </c>
      <c r="O28" s="1">
        <v>21</v>
      </c>
      <c r="P28" s="2" t="s">
        <v>22</v>
      </c>
      <c r="Q28" s="7" t="s">
        <v>64</v>
      </c>
      <c r="R28" s="7" t="s">
        <v>64</v>
      </c>
      <c r="S28" s="7" t="s">
        <v>62</v>
      </c>
      <c r="T28" s="7" t="s">
        <v>64</v>
      </c>
      <c r="V28" s="1">
        <v>22</v>
      </c>
      <c r="W28" s="2" t="s">
        <v>23</v>
      </c>
      <c r="X28" s="7" t="s">
        <v>64</v>
      </c>
      <c r="Y28" s="7" t="s">
        <v>62</v>
      </c>
      <c r="Z28" s="7" t="s">
        <v>62</v>
      </c>
      <c r="AA28" s="7" t="s">
        <v>64</v>
      </c>
      <c r="AC28" s="1">
        <v>22</v>
      </c>
      <c r="AD28" s="2" t="s">
        <v>23</v>
      </c>
      <c r="AE28" s="6" t="s">
        <v>66</v>
      </c>
      <c r="AF28" s="7" t="s">
        <v>62</v>
      </c>
      <c r="AG28" s="7" t="s">
        <v>62</v>
      </c>
      <c r="AH28" s="7" t="s">
        <v>66</v>
      </c>
      <c r="AJ28" s="1">
        <v>22</v>
      </c>
      <c r="AK28" s="2" t="s">
        <v>23</v>
      </c>
      <c r="AL28" s="7" t="s">
        <v>66</v>
      </c>
      <c r="AM28" s="7" t="s">
        <v>62</v>
      </c>
      <c r="AN28" s="7" t="s">
        <v>66</v>
      </c>
      <c r="AO28" s="7" t="s">
        <v>66</v>
      </c>
      <c r="AP28" s="7" t="s">
        <v>62</v>
      </c>
      <c r="AQ28" s="7" t="s">
        <v>66</v>
      </c>
      <c r="AR28" s="7" t="s">
        <v>66</v>
      </c>
      <c r="AS28" s="7" t="s">
        <v>66</v>
      </c>
    </row>
    <row r="29" spans="2:45" x14ac:dyDescent="0.25">
      <c r="B29" s="1">
        <v>24</v>
      </c>
      <c r="C29" s="2" t="s">
        <v>25</v>
      </c>
      <c r="D29" s="7" t="s">
        <v>62</v>
      </c>
      <c r="G29" s="1">
        <v>23</v>
      </c>
      <c r="H29" s="2" t="s">
        <v>24</v>
      </c>
      <c r="I29" s="7" t="s">
        <v>64</v>
      </c>
      <c r="J29" s="7" t="s">
        <v>62</v>
      </c>
      <c r="K29" s="7" t="s">
        <v>62</v>
      </c>
      <c r="L29" s="7" t="s">
        <v>64</v>
      </c>
      <c r="O29" s="1">
        <v>22</v>
      </c>
      <c r="P29" s="2" t="s">
        <v>23</v>
      </c>
      <c r="Q29" s="7" t="s">
        <v>64</v>
      </c>
      <c r="R29" s="7" t="s">
        <v>64</v>
      </c>
      <c r="S29" s="7" t="s">
        <v>63</v>
      </c>
      <c r="T29" s="7" t="s">
        <v>62</v>
      </c>
      <c r="V29" s="1">
        <v>23</v>
      </c>
      <c r="W29" s="2" t="s">
        <v>24</v>
      </c>
      <c r="X29" s="7" t="s">
        <v>64</v>
      </c>
      <c r="Y29" s="7" t="s">
        <v>64</v>
      </c>
      <c r="Z29" s="7" t="s">
        <v>62</v>
      </c>
      <c r="AA29" s="7" t="s">
        <v>62</v>
      </c>
      <c r="AC29" s="1">
        <v>23</v>
      </c>
      <c r="AD29" s="2" t="s">
        <v>24</v>
      </c>
      <c r="AE29" s="6" t="s">
        <v>66</v>
      </c>
      <c r="AF29" s="7" t="s">
        <v>62</v>
      </c>
      <c r="AG29" s="7" t="s">
        <v>66</v>
      </c>
      <c r="AH29" s="7" t="s">
        <v>62</v>
      </c>
      <c r="AJ29" s="1">
        <v>23</v>
      </c>
      <c r="AK29" s="2" t="s">
        <v>24</v>
      </c>
      <c r="AL29" s="7" t="s">
        <v>66</v>
      </c>
      <c r="AM29" s="7" t="s">
        <v>62</v>
      </c>
      <c r="AN29" s="7" t="s">
        <v>62</v>
      </c>
      <c r="AO29" s="7" t="s">
        <v>66</v>
      </c>
      <c r="AP29" s="7" t="s">
        <v>62</v>
      </c>
      <c r="AQ29" s="7" t="s">
        <v>62</v>
      </c>
      <c r="AR29" s="7" t="s">
        <v>62</v>
      </c>
      <c r="AS29" s="8" t="s">
        <v>62</v>
      </c>
    </row>
    <row r="30" spans="2:45" x14ac:dyDescent="0.25">
      <c r="B30" s="26">
        <v>25</v>
      </c>
      <c r="C30" s="4" t="s">
        <v>26</v>
      </c>
      <c r="D30" s="6" t="s">
        <v>64</v>
      </c>
      <c r="G30" s="1">
        <v>24</v>
      </c>
      <c r="H30" s="2" t="s">
        <v>25</v>
      </c>
      <c r="I30" s="7" t="s">
        <v>62</v>
      </c>
      <c r="J30" s="7" t="s">
        <v>62</v>
      </c>
      <c r="K30" s="7" t="s">
        <v>62</v>
      </c>
      <c r="L30" s="7" t="s">
        <v>62</v>
      </c>
      <c r="O30" s="1">
        <v>23</v>
      </c>
      <c r="P30" s="2" t="s">
        <v>24</v>
      </c>
      <c r="Q30" s="7" t="s">
        <v>64</v>
      </c>
      <c r="R30" s="7" t="s">
        <v>64</v>
      </c>
      <c r="S30" s="7" t="s">
        <v>63</v>
      </c>
      <c r="T30" s="7" t="s">
        <v>62</v>
      </c>
      <c r="V30" s="1">
        <v>24</v>
      </c>
      <c r="W30" s="2" t="s">
        <v>25</v>
      </c>
      <c r="X30" s="7" t="s">
        <v>64</v>
      </c>
      <c r="Y30" s="7" t="s">
        <v>62</v>
      </c>
      <c r="Z30" s="7" t="s">
        <v>64</v>
      </c>
      <c r="AA30" s="7" t="s">
        <v>62</v>
      </c>
      <c r="AC30" s="1">
        <v>24</v>
      </c>
      <c r="AD30" s="2" t="s">
        <v>25</v>
      </c>
      <c r="AE30" s="6" t="s">
        <v>66</v>
      </c>
      <c r="AF30" s="7" t="s">
        <v>62</v>
      </c>
      <c r="AG30" s="7" t="s">
        <v>62</v>
      </c>
      <c r="AH30" s="7" t="s">
        <v>66</v>
      </c>
      <c r="AJ30" s="1">
        <v>24</v>
      </c>
      <c r="AK30" s="2" t="s">
        <v>25</v>
      </c>
      <c r="AL30" s="7" t="s">
        <v>66</v>
      </c>
      <c r="AM30" s="7" t="s">
        <v>62</v>
      </c>
      <c r="AN30" s="7" t="s">
        <v>62</v>
      </c>
      <c r="AO30" s="7" t="s">
        <v>66</v>
      </c>
      <c r="AP30" s="7" t="s">
        <v>62</v>
      </c>
      <c r="AQ30" s="7" t="s">
        <v>66</v>
      </c>
      <c r="AR30" s="7" t="s">
        <v>62</v>
      </c>
      <c r="AS30" s="7" t="s">
        <v>66</v>
      </c>
    </row>
    <row r="31" spans="2:45" x14ac:dyDescent="0.25">
      <c r="B31" s="1">
        <v>26</v>
      </c>
      <c r="C31" s="2" t="s">
        <v>27</v>
      </c>
      <c r="D31" s="7" t="s">
        <v>64</v>
      </c>
      <c r="G31" s="26">
        <v>25</v>
      </c>
      <c r="H31" s="4" t="s">
        <v>26</v>
      </c>
      <c r="I31" s="7" t="s">
        <v>64</v>
      </c>
      <c r="J31" s="7" t="s">
        <v>62</v>
      </c>
      <c r="K31" s="7" t="s">
        <v>64</v>
      </c>
      <c r="L31" s="7" t="s">
        <v>62</v>
      </c>
      <c r="O31" s="1">
        <v>24</v>
      </c>
      <c r="P31" s="2" t="s">
        <v>25</v>
      </c>
      <c r="Q31" s="7" t="s">
        <v>64</v>
      </c>
      <c r="R31" s="7" t="s">
        <v>62</v>
      </c>
      <c r="S31" s="7" t="s">
        <v>62</v>
      </c>
      <c r="T31" s="7" t="s">
        <v>62</v>
      </c>
      <c r="V31" s="1">
        <v>25</v>
      </c>
      <c r="W31" s="2" t="s">
        <v>26</v>
      </c>
      <c r="X31" s="7" t="s">
        <v>64</v>
      </c>
      <c r="Y31" s="7" t="s">
        <v>62</v>
      </c>
      <c r="Z31" s="7" t="s">
        <v>62</v>
      </c>
      <c r="AA31" s="7" t="s">
        <v>64</v>
      </c>
      <c r="AC31" s="5">
        <v>25</v>
      </c>
      <c r="AD31" s="4" t="s">
        <v>26</v>
      </c>
      <c r="AE31" s="6" t="s">
        <v>66</v>
      </c>
      <c r="AF31" s="7" t="s">
        <v>62</v>
      </c>
      <c r="AG31" s="7" t="s">
        <v>62</v>
      </c>
      <c r="AH31" s="7" t="s">
        <v>66</v>
      </c>
      <c r="AJ31" s="1">
        <v>25</v>
      </c>
      <c r="AK31" s="2" t="s">
        <v>26</v>
      </c>
      <c r="AL31" s="7" t="s">
        <v>66</v>
      </c>
      <c r="AM31" s="7" t="s">
        <v>66</v>
      </c>
      <c r="AN31" s="7" t="s">
        <v>66</v>
      </c>
      <c r="AO31" s="7" t="s">
        <v>62</v>
      </c>
      <c r="AP31" s="7" t="s">
        <v>62</v>
      </c>
      <c r="AQ31" s="7" t="s">
        <v>66</v>
      </c>
      <c r="AR31" s="7" t="s">
        <v>66</v>
      </c>
      <c r="AS31" s="7" t="s">
        <v>66</v>
      </c>
    </row>
    <row r="32" spans="2:45" x14ac:dyDescent="0.25">
      <c r="B32" s="1">
        <v>27</v>
      </c>
      <c r="C32" s="2" t="s">
        <v>28</v>
      </c>
      <c r="D32" s="7" t="s">
        <v>62</v>
      </c>
      <c r="G32" s="1">
        <v>26</v>
      </c>
      <c r="H32" s="2" t="s">
        <v>27</v>
      </c>
      <c r="I32" s="7" t="s">
        <v>64</v>
      </c>
      <c r="J32" s="6" t="s">
        <v>64</v>
      </c>
      <c r="K32" s="6" t="s">
        <v>62</v>
      </c>
      <c r="L32" s="6" t="s">
        <v>62</v>
      </c>
      <c r="O32" s="26">
        <v>25</v>
      </c>
      <c r="P32" s="4" t="s">
        <v>26</v>
      </c>
      <c r="Q32" s="6" t="s">
        <v>62</v>
      </c>
      <c r="R32" s="6" t="s">
        <v>62</v>
      </c>
      <c r="S32" s="6" t="s">
        <v>62</v>
      </c>
      <c r="T32" s="6" t="s">
        <v>62</v>
      </c>
      <c r="V32" s="5">
        <v>26</v>
      </c>
      <c r="W32" s="4" t="s">
        <v>27</v>
      </c>
      <c r="X32" s="7" t="s">
        <v>62</v>
      </c>
      <c r="Y32" s="7" t="s">
        <v>62</v>
      </c>
      <c r="Z32" s="7" t="s">
        <v>62</v>
      </c>
      <c r="AA32" s="6" t="s">
        <v>62</v>
      </c>
      <c r="AC32" s="1">
        <v>26</v>
      </c>
      <c r="AD32" s="2" t="s">
        <v>27</v>
      </c>
      <c r="AE32" s="6" t="s">
        <v>66</v>
      </c>
      <c r="AF32" s="7" t="s">
        <v>62</v>
      </c>
      <c r="AG32" s="7" t="s">
        <v>62</v>
      </c>
      <c r="AH32" s="7" t="s">
        <v>66</v>
      </c>
      <c r="AJ32" s="5">
        <v>26</v>
      </c>
      <c r="AK32" s="4" t="s">
        <v>27</v>
      </c>
      <c r="AL32" s="7" t="s">
        <v>62</v>
      </c>
      <c r="AM32" s="6" t="s">
        <v>62</v>
      </c>
      <c r="AN32" s="6" t="s">
        <v>62</v>
      </c>
      <c r="AO32" s="6" t="s">
        <v>62</v>
      </c>
      <c r="AP32" s="7" t="s">
        <v>62</v>
      </c>
      <c r="AQ32" s="6" t="s">
        <v>62</v>
      </c>
      <c r="AR32" s="6" t="s">
        <v>62</v>
      </c>
      <c r="AS32" s="6" t="s">
        <v>62</v>
      </c>
    </row>
    <row r="33" spans="2:46" x14ac:dyDescent="0.25">
      <c r="B33" s="1">
        <v>28</v>
      </c>
      <c r="C33" s="2" t="s">
        <v>29</v>
      </c>
      <c r="D33" s="7" t="s">
        <v>64</v>
      </c>
      <c r="G33" s="1">
        <v>27</v>
      </c>
      <c r="H33" s="2" t="s">
        <v>28</v>
      </c>
      <c r="I33" s="7" t="s">
        <v>64</v>
      </c>
      <c r="J33" s="7" t="s">
        <v>62</v>
      </c>
      <c r="K33" s="7" t="s">
        <v>64</v>
      </c>
      <c r="L33" s="7" t="s">
        <v>62</v>
      </c>
      <c r="O33" s="1">
        <v>26</v>
      </c>
      <c r="P33" s="2" t="s">
        <v>27</v>
      </c>
      <c r="Q33" s="7" t="s">
        <v>64</v>
      </c>
      <c r="R33" s="7" t="s">
        <v>64</v>
      </c>
      <c r="S33" s="7" t="s">
        <v>63</v>
      </c>
      <c r="T33" s="7" t="s">
        <v>62</v>
      </c>
      <c r="V33" s="1">
        <v>27</v>
      </c>
      <c r="W33" s="2" t="s">
        <v>28</v>
      </c>
      <c r="X33" s="7" t="s">
        <v>64</v>
      </c>
      <c r="Y33" s="7" t="s">
        <v>62</v>
      </c>
      <c r="Z33" s="7" t="s">
        <v>62</v>
      </c>
      <c r="AA33" s="7" t="s">
        <v>64</v>
      </c>
      <c r="AC33" s="1">
        <v>27</v>
      </c>
      <c r="AD33" s="2" t="s">
        <v>28</v>
      </c>
      <c r="AE33" s="6" t="s">
        <v>66</v>
      </c>
      <c r="AF33" s="7" t="s">
        <v>62</v>
      </c>
      <c r="AG33" s="7" t="s">
        <v>62</v>
      </c>
      <c r="AH33" s="7" t="s">
        <v>66</v>
      </c>
      <c r="AJ33" s="1">
        <v>27</v>
      </c>
      <c r="AK33" s="2" t="s">
        <v>28</v>
      </c>
      <c r="AL33" s="7" t="s">
        <v>62</v>
      </c>
      <c r="AM33" s="7" t="s">
        <v>62</v>
      </c>
      <c r="AN33" s="6" t="s">
        <v>62</v>
      </c>
      <c r="AO33" s="7" t="s">
        <v>62</v>
      </c>
      <c r="AP33" s="7" t="s">
        <v>62</v>
      </c>
      <c r="AQ33" s="7" t="s">
        <v>62</v>
      </c>
      <c r="AR33" s="6" t="s">
        <v>62</v>
      </c>
      <c r="AS33" s="7" t="s">
        <v>62</v>
      </c>
    </row>
    <row r="34" spans="2:46" x14ac:dyDescent="0.25">
      <c r="B34" s="1">
        <v>29</v>
      </c>
      <c r="C34" s="2" t="s">
        <v>30</v>
      </c>
      <c r="D34" s="7" t="s">
        <v>62</v>
      </c>
      <c r="G34" s="1">
        <v>28</v>
      </c>
      <c r="H34" s="2" t="s">
        <v>29</v>
      </c>
      <c r="I34" s="7" t="s">
        <v>64</v>
      </c>
      <c r="J34" s="6" t="s">
        <v>64</v>
      </c>
      <c r="K34" s="6" t="s">
        <v>62</v>
      </c>
      <c r="L34" s="6" t="s">
        <v>64</v>
      </c>
      <c r="O34" s="1">
        <v>27</v>
      </c>
      <c r="P34" s="2" t="s">
        <v>28</v>
      </c>
      <c r="Q34" s="7" t="s">
        <v>64</v>
      </c>
      <c r="R34" s="7" t="s">
        <v>62</v>
      </c>
      <c r="S34" s="7" t="s">
        <v>62</v>
      </c>
      <c r="T34" s="7" t="s">
        <v>62</v>
      </c>
      <c r="V34" s="5">
        <v>28</v>
      </c>
      <c r="W34" s="4" t="s">
        <v>29</v>
      </c>
      <c r="X34" s="7" t="s">
        <v>64</v>
      </c>
      <c r="Y34" s="7" t="s">
        <v>62</v>
      </c>
      <c r="Z34" s="7" t="s">
        <v>62</v>
      </c>
      <c r="AA34" s="6" t="s">
        <v>64</v>
      </c>
      <c r="AC34" s="1">
        <v>28</v>
      </c>
      <c r="AD34" s="2" t="s">
        <v>29</v>
      </c>
      <c r="AE34" s="6" t="s">
        <v>66</v>
      </c>
      <c r="AF34" s="7" t="s">
        <v>62</v>
      </c>
      <c r="AG34" s="7" t="s">
        <v>62</v>
      </c>
      <c r="AH34" s="7" t="s">
        <v>66</v>
      </c>
      <c r="AJ34" s="5">
        <v>28</v>
      </c>
      <c r="AK34" s="4" t="s">
        <v>29</v>
      </c>
      <c r="AL34" s="7" t="s">
        <v>66</v>
      </c>
      <c r="AM34" s="6" t="s">
        <v>66</v>
      </c>
      <c r="AN34" s="6" t="s">
        <v>62</v>
      </c>
      <c r="AO34" s="6" t="s">
        <v>66</v>
      </c>
      <c r="AP34" s="7" t="s">
        <v>62</v>
      </c>
      <c r="AQ34" s="6" t="s">
        <v>66</v>
      </c>
      <c r="AR34" s="6" t="s">
        <v>62</v>
      </c>
      <c r="AS34" s="6" t="s">
        <v>66</v>
      </c>
    </row>
    <row r="35" spans="2:46" x14ac:dyDescent="0.25">
      <c r="B35" s="1">
        <v>30</v>
      </c>
      <c r="C35" s="2" t="s">
        <v>31</v>
      </c>
      <c r="D35" s="7" t="s">
        <v>64</v>
      </c>
      <c r="G35" s="1">
        <v>29</v>
      </c>
      <c r="H35" s="2" t="s">
        <v>30</v>
      </c>
      <c r="I35" s="7" t="s">
        <v>62</v>
      </c>
      <c r="J35" s="7" t="s">
        <v>62</v>
      </c>
      <c r="K35" s="7" t="s">
        <v>62</v>
      </c>
      <c r="L35" s="7" t="s">
        <v>62</v>
      </c>
      <c r="O35" s="1">
        <v>28</v>
      </c>
      <c r="P35" s="2" t="s">
        <v>29</v>
      </c>
      <c r="Q35" s="7" t="s">
        <v>64</v>
      </c>
      <c r="R35" s="7" t="s">
        <v>64</v>
      </c>
      <c r="S35" s="7" t="s">
        <v>63</v>
      </c>
      <c r="T35" s="7" t="s">
        <v>62</v>
      </c>
      <c r="V35" s="1">
        <v>29</v>
      </c>
      <c r="W35" s="2" t="s">
        <v>30</v>
      </c>
      <c r="X35" s="7" t="s">
        <v>64</v>
      </c>
      <c r="Y35" s="7" t="s">
        <v>62</v>
      </c>
      <c r="Z35" s="7" t="s">
        <v>62</v>
      </c>
      <c r="AA35" s="7" t="s">
        <v>64</v>
      </c>
      <c r="AC35" s="1">
        <v>29</v>
      </c>
      <c r="AD35" s="2" t="s">
        <v>30</v>
      </c>
      <c r="AE35" s="6" t="s">
        <v>66</v>
      </c>
      <c r="AF35" s="7" t="s">
        <v>62</v>
      </c>
      <c r="AG35" s="7" t="s">
        <v>66</v>
      </c>
      <c r="AH35" s="7" t="s">
        <v>62</v>
      </c>
      <c r="AJ35" s="1">
        <v>29</v>
      </c>
      <c r="AK35" s="2" t="s">
        <v>30</v>
      </c>
      <c r="AL35" s="7" t="s">
        <v>66</v>
      </c>
      <c r="AM35" s="7" t="s">
        <v>62</v>
      </c>
      <c r="AN35" s="6" t="s">
        <v>62</v>
      </c>
      <c r="AO35" s="7" t="s">
        <v>66</v>
      </c>
      <c r="AP35" s="7" t="s">
        <v>66</v>
      </c>
      <c r="AQ35" s="7" t="s">
        <v>66</v>
      </c>
      <c r="AR35" s="6" t="s">
        <v>62</v>
      </c>
      <c r="AS35" s="7" t="s">
        <v>62</v>
      </c>
    </row>
    <row r="36" spans="2:46" x14ac:dyDescent="0.25">
      <c r="B36" s="3" t="s">
        <v>68</v>
      </c>
      <c r="C36" s="3"/>
      <c r="D36" s="41">
        <v>0.5</v>
      </c>
      <c r="G36" s="1">
        <v>30</v>
      </c>
      <c r="H36" s="2" t="s">
        <v>31</v>
      </c>
      <c r="I36" s="7" t="s">
        <v>64</v>
      </c>
      <c r="J36" s="7" t="s">
        <v>62</v>
      </c>
      <c r="K36" s="7" t="s">
        <v>64</v>
      </c>
      <c r="L36" s="7" t="s">
        <v>62</v>
      </c>
      <c r="O36" s="1">
        <v>29</v>
      </c>
      <c r="P36" s="2" t="s">
        <v>30</v>
      </c>
      <c r="Q36" s="7" t="s">
        <v>64</v>
      </c>
      <c r="R36" s="7" t="s">
        <v>64</v>
      </c>
      <c r="S36" s="7" t="s">
        <v>63</v>
      </c>
      <c r="T36" s="7" t="s">
        <v>62</v>
      </c>
      <c r="V36" s="1">
        <v>30</v>
      </c>
      <c r="W36" s="2" t="s">
        <v>31</v>
      </c>
      <c r="X36" s="7" t="s">
        <v>64</v>
      </c>
      <c r="Y36" s="7" t="s">
        <v>62</v>
      </c>
      <c r="Z36" s="7" t="s">
        <v>64</v>
      </c>
      <c r="AA36" s="7" t="s">
        <v>62</v>
      </c>
      <c r="AC36" s="1">
        <v>30</v>
      </c>
      <c r="AD36" s="2" t="s">
        <v>31</v>
      </c>
      <c r="AE36" s="6" t="s">
        <v>66</v>
      </c>
      <c r="AF36" s="7" t="s">
        <v>66</v>
      </c>
      <c r="AG36" s="7" t="s">
        <v>62</v>
      </c>
      <c r="AH36" s="7" t="s">
        <v>62</v>
      </c>
      <c r="AJ36" s="1">
        <v>30</v>
      </c>
      <c r="AK36" s="2" t="s">
        <v>31</v>
      </c>
      <c r="AL36" s="7" t="s">
        <v>66</v>
      </c>
      <c r="AM36" s="7" t="s">
        <v>62</v>
      </c>
      <c r="AN36" s="6" t="s">
        <v>62</v>
      </c>
      <c r="AO36" s="7" t="s">
        <v>62</v>
      </c>
      <c r="AP36" s="7" t="s">
        <v>62</v>
      </c>
      <c r="AQ36" s="7" t="s">
        <v>66</v>
      </c>
      <c r="AR36" s="7" t="s">
        <v>66</v>
      </c>
      <c r="AS36" s="7" t="s">
        <v>66</v>
      </c>
    </row>
    <row r="37" spans="2:46" x14ac:dyDescent="0.25">
      <c r="B37" s="31" t="s">
        <v>74</v>
      </c>
      <c r="C37" s="31"/>
      <c r="D37" s="36">
        <v>0.5</v>
      </c>
      <c r="G37" s="3" t="s">
        <v>68</v>
      </c>
      <c r="H37" s="3"/>
      <c r="I37" s="34">
        <f>[1]KORELASI!$D$34</f>
        <v>0.73333333333333328</v>
      </c>
      <c r="J37" s="35">
        <f>[1]KORELASI!$E$34</f>
        <v>0.19230769230769232</v>
      </c>
      <c r="K37" s="35">
        <f>[1]KORELASI!$F$34</f>
        <v>0.61538461538461542</v>
      </c>
      <c r="L37" s="35">
        <f>[1]KORELASI!$G$34</f>
        <v>0.19230769230769232</v>
      </c>
      <c r="M37" s="45"/>
      <c r="O37" s="1">
        <v>30</v>
      </c>
      <c r="P37" s="2" t="s">
        <v>31</v>
      </c>
      <c r="Q37" s="7" t="s">
        <v>64</v>
      </c>
      <c r="R37" s="7" t="s">
        <v>62</v>
      </c>
      <c r="S37" s="8" t="s">
        <v>62</v>
      </c>
      <c r="T37" s="7" t="s">
        <v>62</v>
      </c>
      <c r="U37" s="45"/>
      <c r="V37" s="3" t="s">
        <v>67</v>
      </c>
      <c r="W37" s="3"/>
      <c r="X37" s="9">
        <f>[2]DIAGRAM!$B$166</f>
        <v>0.9</v>
      </c>
      <c r="Y37" s="9">
        <f>[1]KORELASI!$J$34</f>
        <v>7.407407407407407E-2</v>
      </c>
      <c r="Z37" s="9">
        <f>[1]KORELASI!$K$34</f>
        <v>0.18518518518518517</v>
      </c>
      <c r="AA37" s="9">
        <f>[1]KORELASI!$L$34</f>
        <v>0.7407407407407407</v>
      </c>
      <c r="AB37" s="45"/>
      <c r="AC37" s="3" t="s">
        <v>67</v>
      </c>
      <c r="AD37" s="3"/>
      <c r="AE37" s="9">
        <f>[3]DIAGRAM!$B$214</f>
        <v>0.73</v>
      </c>
      <c r="AF37" s="9">
        <f>[2]DIAGRAM!$B$238</f>
        <v>0.23</v>
      </c>
      <c r="AG37" s="9">
        <f>[2]DIAGRAM!$B$237</f>
        <v>0.36</v>
      </c>
      <c r="AH37" s="9">
        <f>[2]DIAGRAM!$B$236</f>
        <v>0.41</v>
      </c>
      <c r="AI37" s="45"/>
      <c r="AJ37" s="3" t="s">
        <v>67</v>
      </c>
      <c r="AK37" s="3"/>
      <c r="AL37" s="25">
        <f>[3]DIAGRAM!$B$263</f>
        <v>0.9</v>
      </c>
      <c r="AM37" s="9">
        <f>[2]DIAGRAM!$B$290</f>
        <v>0.08</v>
      </c>
      <c r="AN37" s="9">
        <f>[2]DIAGRAM!$B$291</f>
        <v>0.06</v>
      </c>
      <c r="AO37" s="9">
        <f>[2]DIAGRAM!$B$287</f>
        <v>0.3</v>
      </c>
      <c r="AP37" s="9">
        <f>[2]DIAGRAM!$B$293</f>
        <v>0.02</v>
      </c>
      <c r="AQ37" s="9">
        <f>[2]DIAGRAM!$B$288</f>
        <v>0.27</v>
      </c>
      <c r="AR37" s="9">
        <f>[2]DIAGRAM!$B$292</f>
        <v>0.06</v>
      </c>
      <c r="AS37" s="9">
        <f>[2]DIAGRAM!$B$289</f>
        <v>0.21</v>
      </c>
      <c r="AT37" s="45"/>
    </row>
    <row r="38" spans="2:46" ht="15.75" thickBot="1" x14ac:dyDescent="0.3">
      <c r="B38" s="22"/>
      <c r="C38" s="22"/>
      <c r="D38" s="40" t="s">
        <v>77</v>
      </c>
      <c r="G38" s="32" t="s">
        <v>76</v>
      </c>
      <c r="H38" s="32"/>
      <c r="I38" s="36">
        <f>[1]KORELASI!$D$35</f>
        <v>0.26666666666666672</v>
      </c>
      <c r="J38" s="63" t="s">
        <v>77</v>
      </c>
      <c r="K38" s="63"/>
      <c r="L38" s="63"/>
      <c r="O38" s="3" t="s">
        <v>67</v>
      </c>
      <c r="P38" s="3"/>
      <c r="Q38" s="41">
        <f>[2]DIAGRAM!$B$65</f>
        <v>0.8666666666666667</v>
      </c>
      <c r="R38" s="41">
        <f>[2]DIAGRAM!$B$86</f>
        <v>0.7</v>
      </c>
      <c r="S38" s="37">
        <f>[2]DIAGRAM!$B$113</f>
        <v>0.43</v>
      </c>
      <c r="T38" s="37">
        <f>[2]DIAGRAM!$B$112</f>
        <v>0.56999999999999995</v>
      </c>
      <c r="V38" s="3" t="s">
        <v>76</v>
      </c>
      <c r="W38" s="42"/>
      <c r="X38" s="23">
        <f>[2]DIAGRAM!$B$167</f>
        <v>0.1</v>
      </c>
      <c r="Y38" s="63" t="str">
        <f>X39</f>
        <v>Total 100%</v>
      </c>
      <c r="Z38" s="64"/>
      <c r="AA38" s="64"/>
      <c r="AC38" s="3" t="s">
        <v>76</v>
      </c>
      <c r="AD38" s="46"/>
      <c r="AE38" s="11">
        <f>[3]DIAGRAM!$B$215</f>
        <v>0.27</v>
      </c>
      <c r="AF38" s="63" t="str">
        <f>AE39</f>
        <v>Total 100%</v>
      </c>
      <c r="AG38" s="64"/>
      <c r="AH38" s="64"/>
      <c r="AJ38" s="3" t="s">
        <v>76</v>
      </c>
      <c r="AK38" s="42"/>
      <c r="AL38" s="23">
        <f>[3]DIAGRAM!$B$264</f>
        <v>0.1</v>
      </c>
      <c r="AM38" s="63" t="str">
        <f>AL39</f>
        <v>Total 100%</v>
      </c>
      <c r="AN38" s="64"/>
      <c r="AO38" s="64"/>
      <c r="AP38" s="64"/>
      <c r="AQ38" s="64"/>
      <c r="AR38" s="64"/>
      <c r="AS38" s="64"/>
    </row>
    <row r="39" spans="2:46" ht="16.5" thickTop="1" thickBot="1" x14ac:dyDescent="0.3">
      <c r="B39" t="s">
        <v>61</v>
      </c>
      <c r="G39" s="38"/>
      <c r="H39" s="39"/>
      <c r="I39" s="40" t="s">
        <v>77</v>
      </c>
      <c r="J39" s="33"/>
      <c r="K39" s="12"/>
      <c r="L39" s="12"/>
      <c r="O39" s="3" t="s">
        <v>76</v>
      </c>
      <c r="P39" s="42"/>
      <c r="Q39" s="36">
        <f>[2]DIAGRAM!$B$66</f>
        <v>0.1333333333333333</v>
      </c>
      <c r="R39" s="35">
        <f>[2]DIAGRAM!$B$87</f>
        <v>0.30000000000000004</v>
      </c>
      <c r="S39" s="63" t="str">
        <f>R40</f>
        <v>Total 100%</v>
      </c>
      <c r="T39" s="63"/>
      <c r="W39" s="22"/>
      <c r="X39" s="40" t="str">
        <f>S39</f>
        <v>Total 100%</v>
      </c>
      <c r="AE39" s="47" t="str">
        <f>Y38</f>
        <v>Total 100%</v>
      </c>
      <c r="AL39" s="44" t="str">
        <f>AF38</f>
        <v>Total 100%</v>
      </c>
    </row>
    <row r="40" spans="2:46" ht="16.5" thickTop="1" thickBot="1" x14ac:dyDescent="0.3">
      <c r="G40" s="38"/>
      <c r="H40" s="39"/>
      <c r="I40" s="30"/>
      <c r="J40" s="10"/>
      <c r="K40" s="12"/>
      <c r="L40" s="13"/>
      <c r="Q40" s="40" t="str">
        <f>J38</f>
        <v>Total 100%</v>
      </c>
      <c r="R40" s="40" t="str">
        <f>Q40</f>
        <v>Total 100%</v>
      </c>
      <c r="S40" s="33"/>
      <c r="T40" s="16"/>
    </row>
    <row r="41" spans="2:46" ht="15.75" thickTop="1" x14ac:dyDescent="0.25">
      <c r="G41" s="62" t="s">
        <v>61</v>
      </c>
      <c r="H41" s="62"/>
      <c r="I41" s="62"/>
      <c r="J41" s="62"/>
      <c r="Q41" s="43"/>
      <c r="R41" s="43"/>
      <c r="S41" s="10"/>
      <c r="T41" s="14"/>
      <c r="V41" s="62" t="s">
        <v>61</v>
      </c>
      <c r="W41" s="62"/>
      <c r="X41" s="62"/>
      <c r="AC41" s="62" t="s">
        <v>61</v>
      </c>
      <c r="AD41" s="62"/>
      <c r="AE41" s="62"/>
      <c r="AJ41" s="62" t="s">
        <v>61</v>
      </c>
      <c r="AK41" s="62"/>
      <c r="AL41" s="62"/>
      <c r="AM41" s="62"/>
    </row>
    <row r="42" spans="2:46" x14ac:dyDescent="0.25">
      <c r="O42" s="15" t="s">
        <v>81</v>
      </c>
      <c r="AN42" s="61">
        <f>(3/30)*100%</f>
        <v>0.1</v>
      </c>
    </row>
    <row r="43" spans="2:46" x14ac:dyDescent="0.25">
      <c r="O43" s="28" t="s">
        <v>80</v>
      </c>
      <c r="P43" s="28"/>
      <c r="Q43" s="28"/>
    </row>
    <row r="45" spans="2:46" x14ac:dyDescent="0.25">
      <c r="O45" s="17" t="s">
        <v>41</v>
      </c>
      <c r="P45" s="17" t="s">
        <v>39</v>
      </c>
      <c r="Q45" s="17" t="s">
        <v>40</v>
      </c>
    </row>
    <row r="46" spans="2:46" x14ac:dyDescent="0.25">
      <c r="O46" s="18">
        <v>1</v>
      </c>
      <c r="P46" s="19" t="s">
        <v>42</v>
      </c>
      <c r="Q46" s="20">
        <f>[2]DIAGRAM!B139</f>
        <v>0.56000000000000005</v>
      </c>
    </row>
    <row r="47" spans="2:46" x14ac:dyDescent="0.25">
      <c r="O47" s="18">
        <v>2</v>
      </c>
      <c r="P47" s="19" t="s">
        <v>43</v>
      </c>
      <c r="Q47" s="20">
        <f>[2]DIAGRAM!B140</f>
        <v>0.19</v>
      </c>
      <c r="R47" s="45"/>
    </row>
    <row r="48" spans="2:46" x14ac:dyDescent="0.25">
      <c r="O48" s="29">
        <v>3</v>
      </c>
      <c r="P48" s="21" t="s">
        <v>44</v>
      </c>
      <c r="Q48" s="20">
        <f>[2]DIAGRAM!B141</f>
        <v>0.19</v>
      </c>
    </row>
    <row r="49" spans="15:18" x14ac:dyDescent="0.25">
      <c r="O49" s="29">
        <v>4</v>
      </c>
      <c r="P49" s="21" t="s">
        <v>45</v>
      </c>
      <c r="Q49" s="20">
        <f>[2]DIAGRAM!B142</f>
        <v>0.06</v>
      </c>
      <c r="R49" s="45"/>
    </row>
    <row r="50" spans="15:18" ht="15.75" thickBot="1" x14ac:dyDescent="0.3">
      <c r="Q50" s="40" t="str">
        <f>Q40</f>
        <v>Total 100%</v>
      </c>
    </row>
    <row r="51" spans="15:18" ht="15.75" thickTop="1" x14ac:dyDescent="0.25"/>
    <row r="52" spans="15:18" x14ac:dyDescent="0.25">
      <c r="O52" s="27" t="s">
        <v>61</v>
      </c>
      <c r="P52" s="27"/>
      <c r="Q52" s="27"/>
    </row>
  </sheetData>
  <mergeCells count="28">
    <mergeCell ref="AJ41:AM41"/>
    <mergeCell ref="V41:X41"/>
    <mergeCell ref="S6:T6"/>
    <mergeCell ref="Y5:AA5"/>
    <mergeCell ref="AM38:AS38"/>
    <mergeCell ref="AJ2:AS2"/>
    <mergeCell ref="AJ3:AS3"/>
    <mergeCell ref="V2:AA2"/>
    <mergeCell ref="V3:AA3"/>
    <mergeCell ref="AC2:AH2"/>
    <mergeCell ref="AC3:AH3"/>
    <mergeCell ref="O4:T4"/>
    <mergeCell ref="O2:T2"/>
    <mergeCell ref="O3:T3"/>
    <mergeCell ref="AM5:AS5"/>
    <mergeCell ref="B2:D2"/>
    <mergeCell ref="G2:L2"/>
    <mergeCell ref="G3:L3"/>
    <mergeCell ref="AF5:AH5"/>
    <mergeCell ref="R5:T5"/>
    <mergeCell ref="J5:L5"/>
    <mergeCell ref="B3:D3"/>
    <mergeCell ref="AC41:AE41"/>
    <mergeCell ref="J38:L38"/>
    <mergeCell ref="S39:T39"/>
    <mergeCell ref="Y38:AA38"/>
    <mergeCell ref="AF38:AH38"/>
    <mergeCell ref="G41:J4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9"/>
  <sheetViews>
    <sheetView tabSelected="1" topLeftCell="G31" zoomScale="90" zoomScaleNormal="90" workbookViewId="0">
      <selection activeCell="G36" sqref="G36"/>
    </sheetView>
  </sheetViews>
  <sheetFormatPr defaultRowHeight="15" x14ac:dyDescent="0.25"/>
  <cols>
    <col min="2" max="2" width="9.140625" style="30"/>
    <col min="3" max="3" width="26" style="30" customWidth="1"/>
    <col min="4" max="4" width="23.140625" customWidth="1"/>
    <col min="5" max="5" width="27.5703125" customWidth="1"/>
    <col min="6" max="6" width="32" customWidth="1"/>
    <col min="7" max="7" width="30.5703125" customWidth="1"/>
    <col min="8" max="8" width="21.28515625" customWidth="1"/>
    <col min="9" max="9" width="18.5703125" customWidth="1"/>
  </cols>
  <sheetData>
    <row r="2" spans="2:9" s="30" customFormat="1" x14ac:dyDescent="0.25">
      <c r="B2" s="67" t="s">
        <v>99</v>
      </c>
      <c r="C2" s="67"/>
      <c r="D2" s="67"/>
      <c r="E2" s="67"/>
      <c r="F2" s="67"/>
      <c r="G2" s="67"/>
      <c r="H2" s="67"/>
      <c r="I2" s="67"/>
    </row>
    <row r="4" spans="2:9" s="30" customFormat="1" x14ac:dyDescent="0.25">
      <c r="B4" s="48" t="s">
        <v>0</v>
      </c>
      <c r="C4" s="49" t="s">
        <v>1</v>
      </c>
      <c r="D4" s="73" t="s">
        <v>69</v>
      </c>
      <c r="E4" s="73"/>
      <c r="F4" s="73"/>
      <c r="G4" s="73"/>
      <c r="H4" s="73"/>
      <c r="I4" s="73"/>
    </row>
    <row r="5" spans="2:9" s="30" customFormat="1" x14ac:dyDescent="0.25">
      <c r="B5" s="52"/>
      <c r="C5" s="49"/>
      <c r="D5" s="74" t="s">
        <v>70</v>
      </c>
      <c r="E5" s="75" t="s">
        <v>71</v>
      </c>
      <c r="F5" s="76" t="s">
        <v>96</v>
      </c>
      <c r="G5" s="75" t="s">
        <v>97</v>
      </c>
      <c r="H5" s="74" t="s">
        <v>86</v>
      </c>
      <c r="I5" s="74" t="s">
        <v>72</v>
      </c>
    </row>
    <row r="6" spans="2:9" x14ac:dyDescent="0.25">
      <c r="B6" s="1">
        <v>1</v>
      </c>
      <c r="C6" s="2" t="s">
        <v>2</v>
      </c>
      <c r="D6" s="7" t="str">
        <f>Sheet1!D6</f>
        <v>Tidak Tersedia</v>
      </c>
      <c r="E6" s="7" t="str">
        <f>Sheet1!I7</f>
        <v>Tidak Tersedia</v>
      </c>
      <c r="F6" s="6" t="str">
        <f>Sheet1!Q8</f>
        <v>Tidak Tersedia</v>
      </c>
      <c r="G6" s="7" t="str">
        <f>Sheet1!X7</f>
        <v>Tidak Tersedia</v>
      </c>
      <c r="H6" s="6" t="str">
        <f>Sheet1!AE7</f>
        <v>Tidak Tersedia</v>
      </c>
      <c r="I6" s="7" t="str">
        <f>Sheet1!AL7</f>
        <v xml:space="preserve">Tersedia </v>
      </c>
    </row>
    <row r="7" spans="2:9" x14ac:dyDescent="0.25">
      <c r="B7" s="1">
        <v>2</v>
      </c>
      <c r="C7" s="2" t="s">
        <v>3</v>
      </c>
      <c r="D7" s="7" t="str">
        <f>Sheet1!D7</f>
        <v>Tidak Tersedia</v>
      </c>
      <c r="E7" s="7" t="str">
        <f>Sheet1!I8</f>
        <v>Tidak Tersedia</v>
      </c>
      <c r="F7" s="6" t="str">
        <f>Sheet1!Q9</f>
        <v>Tidak Tersedia</v>
      </c>
      <c r="G7" s="7" t="str">
        <f>Sheet1!X8</f>
        <v>Tersedia</v>
      </c>
      <c r="H7" s="6" t="str">
        <f>Sheet1!AE8</f>
        <v xml:space="preserve">Tersedia </v>
      </c>
      <c r="I7" s="7" t="str">
        <f>Sheet1!AL8</f>
        <v xml:space="preserve">Tersedia </v>
      </c>
    </row>
    <row r="8" spans="2:9" x14ac:dyDescent="0.25">
      <c r="B8" s="1">
        <v>3</v>
      </c>
      <c r="C8" s="2" t="s">
        <v>4</v>
      </c>
      <c r="D8" s="7" t="str">
        <f>Sheet1!D8</f>
        <v>Tidak Tersedia</v>
      </c>
      <c r="E8" s="7" t="str">
        <f>Sheet1!I9</f>
        <v>Tersedia</v>
      </c>
      <c r="F8" s="6" t="str">
        <f>Sheet1!Q10</f>
        <v>Tersedia</v>
      </c>
      <c r="G8" s="7" t="str">
        <f>Sheet1!X9</f>
        <v>Tersedia</v>
      </c>
      <c r="H8" s="6" t="str">
        <f>Sheet1!AE9</f>
        <v>Tidak Tersedia</v>
      </c>
      <c r="I8" s="7" t="str">
        <f>Sheet1!AL9</f>
        <v>Tidak Tersedia</v>
      </c>
    </row>
    <row r="9" spans="2:9" x14ac:dyDescent="0.25">
      <c r="B9" s="1">
        <v>4</v>
      </c>
      <c r="C9" s="2" t="s">
        <v>5</v>
      </c>
      <c r="D9" s="7" t="str">
        <f>Sheet1!D9</f>
        <v>Tersedia</v>
      </c>
      <c r="E9" s="7" t="str">
        <f>Sheet1!I10</f>
        <v>Tersedia</v>
      </c>
      <c r="F9" s="6" t="str">
        <f>Sheet1!Q11</f>
        <v>Tersedia</v>
      </c>
      <c r="G9" s="7" t="str">
        <f>Sheet1!X10</f>
        <v>Tersedia</v>
      </c>
      <c r="H9" s="6" t="str">
        <f>Sheet1!AE10</f>
        <v>Tidak Tersedia</v>
      </c>
      <c r="I9" s="7" t="str">
        <f>Sheet1!AL10</f>
        <v xml:space="preserve">Tersedia </v>
      </c>
    </row>
    <row r="10" spans="2:9" x14ac:dyDescent="0.25">
      <c r="B10" s="1">
        <v>5</v>
      </c>
      <c r="C10" s="2" t="s">
        <v>6</v>
      </c>
      <c r="D10" s="7" t="str">
        <f>Sheet1!D10</f>
        <v>Tersedia</v>
      </c>
      <c r="E10" s="7" t="str">
        <f>Sheet1!I11</f>
        <v>Tersedia</v>
      </c>
      <c r="F10" s="6" t="str">
        <f>Sheet1!Q12</f>
        <v>Tersedia</v>
      </c>
      <c r="G10" s="7" t="str">
        <f>Sheet1!X11</f>
        <v>Tersedia</v>
      </c>
      <c r="H10" s="6" t="str">
        <f>Sheet1!AE11</f>
        <v xml:space="preserve">Tersedia </v>
      </c>
      <c r="I10" s="7" t="str">
        <f>Sheet1!AL11</f>
        <v xml:space="preserve">Tersedia </v>
      </c>
    </row>
    <row r="11" spans="2:9" x14ac:dyDescent="0.25">
      <c r="B11" s="1">
        <v>6</v>
      </c>
      <c r="C11" s="2" t="s">
        <v>7</v>
      </c>
      <c r="D11" s="7" t="str">
        <f>Sheet1!D11</f>
        <v>Tersedia</v>
      </c>
      <c r="E11" s="7" t="str">
        <f>Sheet1!I12</f>
        <v>Tidak Tersedia</v>
      </c>
      <c r="F11" s="6" t="str">
        <f>Sheet1!Q13</f>
        <v>Tersedia</v>
      </c>
      <c r="G11" s="7" t="str">
        <f>Sheet1!X12</f>
        <v>Tersedia</v>
      </c>
      <c r="H11" s="6" t="str">
        <f>Sheet1!AE12</f>
        <v xml:space="preserve">Tersedia </v>
      </c>
      <c r="I11" s="7" t="str">
        <f>Sheet1!AL12</f>
        <v xml:space="preserve">Tersedia </v>
      </c>
    </row>
    <row r="12" spans="2:9" x14ac:dyDescent="0.25">
      <c r="B12" s="24">
        <v>7</v>
      </c>
      <c r="C12" s="4" t="s">
        <v>8</v>
      </c>
      <c r="D12" s="7" t="str">
        <f>Sheet1!D12</f>
        <v>Tidak Tersedia</v>
      </c>
      <c r="E12" s="7" t="str">
        <f>Sheet1!I13</f>
        <v>Tersedia</v>
      </c>
      <c r="F12" s="6" t="str">
        <f>Sheet1!Q14</f>
        <v>Tidak Tersedia</v>
      </c>
      <c r="G12" s="7" t="str">
        <f>Sheet1!X13</f>
        <v>Tersedia</v>
      </c>
      <c r="H12" s="6" t="str">
        <f>Sheet1!AE13</f>
        <v>Tidak Tersedia</v>
      </c>
      <c r="I12" s="7" t="str">
        <f>Sheet1!AL13</f>
        <v xml:space="preserve">Tersedia </v>
      </c>
    </row>
    <row r="13" spans="2:9" x14ac:dyDescent="0.25">
      <c r="B13" s="24">
        <v>8</v>
      </c>
      <c r="C13" s="4" t="s">
        <v>9</v>
      </c>
      <c r="D13" s="7" t="str">
        <f>Sheet1!D13</f>
        <v>Tersedia</v>
      </c>
      <c r="E13" s="7" t="str">
        <f>Sheet1!I14</f>
        <v>Tersedia</v>
      </c>
      <c r="F13" s="6" t="str">
        <f>Sheet1!Q15</f>
        <v>Tersedia</v>
      </c>
      <c r="G13" s="7" t="str">
        <f>Sheet1!X14</f>
        <v>Tersedia</v>
      </c>
      <c r="H13" s="6" t="str">
        <f>Sheet1!AE14</f>
        <v xml:space="preserve">Tersedia </v>
      </c>
      <c r="I13" s="7" t="str">
        <f>Sheet1!AL14</f>
        <v xml:space="preserve">Tersedia </v>
      </c>
    </row>
    <row r="14" spans="2:9" x14ac:dyDescent="0.25">
      <c r="B14" s="1">
        <v>9</v>
      </c>
      <c r="C14" s="2" t="s">
        <v>10</v>
      </c>
      <c r="D14" s="7" t="str">
        <f>Sheet1!D14</f>
        <v>Tersedia</v>
      </c>
      <c r="E14" s="7" t="str">
        <f>Sheet1!I15</f>
        <v>Tidak Tersedia</v>
      </c>
      <c r="F14" s="6" t="str">
        <f>Sheet1!Q16</f>
        <v>Tersedia</v>
      </c>
      <c r="G14" s="7" t="str">
        <f>Sheet1!X15</f>
        <v>Tersedia</v>
      </c>
      <c r="H14" s="6" t="str">
        <f>Sheet1!AE15</f>
        <v>Tidak Tersedia</v>
      </c>
      <c r="I14" s="7" t="str">
        <f>Sheet1!AL15</f>
        <v xml:space="preserve">Tersedia </v>
      </c>
    </row>
    <row r="15" spans="2:9" x14ac:dyDescent="0.25">
      <c r="B15" s="1">
        <v>10</v>
      </c>
      <c r="C15" s="2" t="s">
        <v>11</v>
      </c>
      <c r="D15" s="7" t="str">
        <f>Sheet1!D15</f>
        <v>Tidak Tersedia</v>
      </c>
      <c r="E15" s="7" t="str">
        <f>Sheet1!I16</f>
        <v>Tersedia</v>
      </c>
      <c r="F15" s="6" t="str">
        <f>Sheet1!Q17</f>
        <v>Tersedia</v>
      </c>
      <c r="G15" s="7" t="str">
        <f>Sheet1!X16</f>
        <v>Tersedia</v>
      </c>
      <c r="H15" s="6" t="str">
        <f>Sheet1!AE16</f>
        <v>Tidak Tersedia</v>
      </c>
      <c r="I15" s="7" t="str">
        <f>Sheet1!AL16</f>
        <v xml:space="preserve">Tersedia </v>
      </c>
    </row>
    <row r="16" spans="2:9" x14ac:dyDescent="0.25">
      <c r="B16" s="1">
        <v>11</v>
      </c>
      <c r="C16" s="2" t="s">
        <v>12</v>
      </c>
      <c r="D16" s="7" t="str">
        <f>Sheet1!D16</f>
        <v>Tidak Tersedia</v>
      </c>
      <c r="E16" s="7" t="str">
        <f>Sheet1!I17</f>
        <v>Tersedia</v>
      </c>
      <c r="F16" s="6" t="str">
        <f>Sheet1!Q18</f>
        <v>Tersedia</v>
      </c>
      <c r="G16" s="7" t="str">
        <f>Sheet1!X17</f>
        <v>Tersedia</v>
      </c>
      <c r="H16" s="6" t="str">
        <f>Sheet1!AE17</f>
        <v xml:space="preserve">Tersedia </v>
      </c>
      <c r="I16" s="7" t="str">
        <f>Sheet1!AL17</f>
        <v xml:space="preserve">Tersedia </v>
      </c>
    </row>
    <row r="17" spans="2:9" x14ac:dyDescent="0.25">
      <c r="B17" s="1">
        <v>12</v>
      </c>
      <c r="C17" s="2" t="s">
        <v>13</v>
      </c>
      <c r="D17" s="7" t="str">
        <f>Sheet1!D17</f>
        <v>Tidak Tersedia</v>
      </c>
      <c r="E17" s="7" t="str">
        <f>Sheet1!I18</f>
        <v>Tersedia</v>
      </c>
      <c r="F17" s="6" t="str">
        <f>Sheet1!Q19</f>
        <v>Tersedia</v>
      </c>
      <c r="G17" s="7" t="str">
        <f>Sheet1!X18</f>
        <v>Tersedia</v>
      </c>
      <c r="H17" s="6" t="str">
        <f>Sheet1!AE18</f>
        <v xml:space="preserve">Tersedia </v>
      </c>
      <c r="I17" s="7" t="str">
        <f>Sheet1!AL18</f>
        <v xml:space="preserve">Tersedia </v>
      </c>
    </row>
    <row r="18" spans="2:9" x14ac:dyDescent="0.25">
      <c r="B18" s="1">
        <v>13</v>
      </c>
      <c r="C18" s="2" t="s">
        <v>14</v>
      </c>
      <c r="D18" s="7" t="str">
        <f>Sheet1!D18</f>
        <v>Tidak Tersedia</v>
      </c>
      <c r="E18" s="7" t="str">
        <f>Sheet1!I19</f>
        <v>Tersedia</v>
      </c>
      <c r="F18" s="6" t="str">
        <f>Sheet1!Q20</f>
        <v>Tersedia</v>
      </c>
      <c r="G18" s="7" t="str">
        <f>Sheet1!X19</f>
        <v>Tersedia</v>
      </c>
      <c r="H18" s="6" t="str">
        <f>Sheet1!AE19</f>
        <v xml:space="preserve">Tersedia </v>
      </c>
      <c r="I18" s="7" t="str">
        <f>Sheet1!AL19</f>
        <v xml:space="preserve">Tersedia </v>
      </c>
    </row>
    <row r="19" spans="2:9" x14ac:dyDescent="0.25">
      <c r="B19" s="1">
        <v>14</v>
      </c>
      <c r="C19" s="2" t="s">
        <v>15</v>
      </c>
      <c r="D19" s="7" t="str">
        <f>Sheet1!D19</f>
        <v>Tersedia</v>
      </c>
      <c r="E19" s="7" t="str">
        <f>Sheet1!I20</f>
        <v>Tersedia</v>
      </c>
      <c r="F19" s="6" t="str">
        <f>Sheet1!Q21</f>
        <v>Tersedia</v>
      </c>
      <c r="G19" s="7" t="str">
        <f>Sheet1!X20</f>
        <v>Tersedia</v>
      </c>
      <c r="H19" s="6" t="str">
        <f>Sheet1!AE20</f>
        <v xml:space="preserve">Tersedia </v>
      </c>
      <c r="I19" s="7" t="str">
        <f>Sheet1!AL20</f>
        <v xml:space="preserve">Tersedia </v>
      </c>
    </row>
    <row r="20" spans="2:9" x14ac:dyDescent="0.25">
      <c r="B20" s="1">
        <v>15</v>
      </c>
      <c r="C20" s="2" t="s">
        <v>16</v>
      </c>
      <c r="D20" s="7" t="str">
        <f>Sheet1!D20</f>
        <v>Tidak Tersedia</v>
      </c>
      <c r="E20" s="7" t="str">
        <f>Sheet1!I21</f>
        <v>Tidak Tersedia</v>
      </c>
      <c r="F20" s="6" t="str">
        <f>Sheet1!Q22</f>
        <v>Tersedia</v>
      </c>
      <c r="G20" s="7" t="str">
        <f>Sheet1!X21</f>
        <v>Tersedia</v>
      </c>
      <c r="H20" s="6" t="str">
        <f>Sheet1!AE21</f>
        <v xml:space="preserve">Tersedia </v>
      </c>
      <c r="I20" s="7" t="str">
        <f>Sheet1!AL21</f>
        <v xml:space="preserve">Tersedia </v>
      </c>
    </row>
    <row r="21" spans="2:9" x14ac:dyDescent="0.25">
      <c r="B21" s="1">
        <v>16</v>
      </c>
      <c r="C21" s="2" t="s">
        <v>17</v>
      </c>
      <c r="D21" s="7" t="str">
        <f>Sheet1!D21</f>
        <v>Tidak Tersedia</v>
      </c>
      <c r="E21" s="7" t="str">
        <f>Sheet1!I22</f>
        <v>Tersedia</v>
      </c>
      <c r="F21" s="6" t="str">
        <f>Sheet1!Q23</f>
        <v>Tersedia</v>
      </c>
      <c r="G21" s="7" t="str">
        <f>Sheet1!X22</f>
        <v>Tersedia</v>
      </c>
      <c r="H21" s="6" t="str">
        <f>Sheet1!AE22</f>
        <v xml:space="preserve">Tersedia </v>
      </c>
      <c r="I21" s="7" t="str">
        <f>Sheet1!AL22</f>
        <v xml:space="preserve">Tersedia </v>
      </c>
    </row>
    <row r="22" spans="2:9" x14ac:dyDescent="0.25">
      <c r="B22" s="1">
        <v>17</v>
      </c>
      <c r="C22" s="2" t="s">
        <v>18</v>
      </c>
      <c r="D22" s="7" t="str">
        <f>Sheet1!D22</f>
        <v>Tersedia</v>
      </c>
      <c r="E22" s="7" t="str">
        <f>Sheet1!I23</f>
        <v>Tersedia</v>
      </c>
      <c r="F22" s="6" t="str">
        <f>Sheet1!Q24</f>
        <v>Tersedia</v>
      </c>
      <c r="G22" s="7" t="str">
        <f>Sheet1!X23</f>
        <v>Tersedia</v>
      </c>
      <c r="H22" s="6" t="str">
        <f>Sheet1!AE23</f>
        <v>Tidak Tersedia</v>
      </c>
      <c r="I22" s="7" t="str">
        <f>Sheet1!AL23</f>
        <v xml:space="preserve">Tersedia </v>
      </c>
    </row>
    <row r="23" spans="2:9" x14ac:dyDescent="0.25">
      <c r="B23" s="1">
        <v>18</v>
      </c>
      <c r="C23" s="2" t="s">
        <v>19</v>
      </c>
      <c r="D23" s="7" t="str">
        <f>Sheet1!D23</f>
        <v>Tersedia</v>
      </c>
      <c r="E23" s="7" t="str">
        <f>Sheet1!I24</f>
        <v>Tersedia</v>
      </c>
      <c r="F23" s="6" t="str">
        <f>Sheet1!Q25</f>
        <v>Tersedia</v>
      </c>
      <c r="G23" s="7" t="str">
        <f>Sheet1!X24</f>
        <v>Tersedia</v>
      </c>
      <c r="H23" s="6" t="str">
        <f>Sheet1!AE24</f>
        <v xml:space="preserve">Tersedia </v>
      </c>
      <c r="I23" s="7" t="str">
        <f>Sheet1!AL24</f>
        <v xml:space="preserve">Tersedia </v>
      </c>
    </row>
    <row r="24" spans="2:9" x14ac:dyDescent="0.25">
      <c r="B24" s="1">
        <v>19</v>
      </c>
      <c r="C24" s="2" t="s">
        <v>20</v>
      </c>
      <c r="D24" s="7" t="str">
        <f>Sheet1!D24</f>
        <v>Tidak Tersedia</v>
      </c>
      <c r="E24" s="7" t="str">
        <f>Sheet1!I25</f>
        <v>Tidak Tersedia</v>
      </c>
      <c r="F24" s="6" t="str">
        <f>Sheet1!Q26</f>
        <v>Tersedia</v>
      </c>
      <c r="G24" s="7" t="str">
        <f>Sheet1!X25</f>
        <v>Tersedia</v>
      </c>
      <c r="H24" s="6" t="str">
        <f>Sheet1!AE25</f>
        <v xml:space="preserve">Tersedia </v>
      </c>
      <c r="I24" s="7" t="str">
        <f>Sheet1!AL25</f>
        <v xml:space="preserve">Tersedia </v>
      </c>
    </row>
    <row r="25" spans="2:9" x14ac:dyDescent="0.25">
      <c r="B25" s="1">
        <v>20</v>
      </c>
      <c r="C25" s="2" t="s">
        <v>21</v>
      </c>
      <c r="D25" s="7" t="str">
        <f>Sheet1!D25</f>
        <v>Tersedia</v>
      </c>
      <c r="E25" s="7" t="str">
        <f>Sheet1!I26</f>
        <v>Tersedia</v>
      </c>
      <c r="F25" s="6" t="str">
        <f>Sheet1!Q27</f>
        <v>Tersedia</v>
      </c>
      <c r="G25" s="7" t="str">
        <f>Sheet1!X26</f>
        <v>Tidak Tersedia</v>
      </c>
      <c r="H25" s="6" t="str">
        <f>Sheet1!AE26</f>
        <v>Tidak Tersedia</v>
      </c>
      <c r="I25" s="7" t="str">
        <f>Sheet1!AL26</f>
        <v xml:space="preserve">Tersedia </v>
      </c>
    </row>
    <row r="26" spans="2:9" x14ac:dyDescent="0.25">
      <c r="B26" s="24">
        <v>21</v>
      </c>
      <c r="C26" s="4" t="s">
        <v>22</v>
      </c>
      <c r="D26" s="7" t="str">
        <f>Sheet1!D26</f>
        <v>Tersedia</v>
      </c>
      <c r="E26" s="7" t="str">
        <f>Sheet1!I27</f>
        <v>Tersedia</v>
      </c>
      <c r="F26" s="6" t="str">
        <f>Sheet1!Q28</f>
        <v>Tersedia</v>
      </c>
      <c r="G26" s="7" t="str">
        <f>Sheet1!X27</f>
        <v>Tersedia</v>
      </c>
      <c r="H26" s="6" t="str">
        <f>Sheet1!AE27</f>
        <v xml:space="preserve">Tersedia </v>
      </c>
      <c r="I26" s="7" t="str">
        <f>Sheet1!AL27</f>
        <v xml:space="preserve">Tersedia </v>
      </c>
    </row>
    <row r="27" spans="2:9" x14ac:dyDescent="0.25">
      <c r="B27" s="1">
        <v>22</v>
      </c>
      <c r="C27" s="2" t="s">
        <v>23</v>
      </c>
      <c r="D27" s="7" t="str">
        <f>Sheet1!D27</f>
        <v>Tersedia</v>
      </c>
      <c r="E27" s="7" t="str">
        <f>Sheet1!I28</f>
        <v>Tersedia</v>
      </c>
      <c r="F27" s="6" t="str">
        <f>Sheet1!Q29</f>
        <v>Tersedia</v>
      </c>
      <c r="G27" s="7" t="str">
        <f>Sheet1!X28</f>
        <v>Tersedia</v>
      </c>
      <c r="H27" s="6" t="str">
        <f>Sheet1!AE28</f>
        <v xml:space="preserve">Tersedia </v>
      </c>
      <c r="I27" s="7" t="str">
        <f>Sheet1!AL28</f>
        <v xml:space="preserve">Tersedia </v>
      </c>
    </row>
    <row r="28" spans="2:9" x14ac:dyDescent="0.25">
      <c r="B28" s="1">
        <v>23</v>
      </c>
      <c r="C28" s="2" t="s">
        <v>24</v>
      </c>
      <c r="D28" s="7" t="str">
        <f>Sheet1!D28</f>
        <v>Tidak Tersedia</v>
      </c>
      <c r="E28" s="7" t="str">
        <f>Sheet1!I29</f>
        <v>Tersedia</v>
      </c>
      <c r="F28" s="6" t="str">
        <f>Sheet1!Q30</f>
        <v>Tersedia</v>
      </c>
      <c r="G28" s="7" t="str">
        <f>Sheet1!X29</f>
        <v>Tersedia</v>
      </c>
      <c r="H28" s="6" t="str">
        <f>Sheet1!AE29</f>
        <v xml:space="preserve">Tersedia </v>
      </c>
      <c r="I28" s="7" t="str">
        <f>Sheet1!AL29</f>
        <v xml:space="preserve">Tersedia </v>
      </c>
    </row>
    <row r="29" spans="2:9" x14ac:dyDescent="0.25">
      <c r="B29" s="1">
        <v>24</v>
      </c>
      <c r="C29" s="2" t="s">
        <v>25</v>
      </c>
      <c r="D29" s="7" t="str">
        <f>Sheet1!D29</f>
        <v>Tidak Tersedia</v>
      </c>
      <c r="E29" s="7" t="str">
        <f>Sheet1!I30</f>
        <v>Tidak Tersedia</v>
      </c>
      <c r="F29" s="6" t="str">
        <f>Sheet1!Q31</f>
        <v>Tersedia</v>
      </c>
      <c r="G29" s="7" t="str">
        <f>Sheet1!X30</f>
        <v>Tersedia</v>
      </c>
      <c r="H29" s="6" t="str">
        <f>Sheet1!AE30</f>
        <v xml:space="preserve">Tersedia </v>
      </c>
      <c r="I29" s="7" t="str">
        <f>Sheet1!AL30</f>
        <v xml:space="preserve">Tersedia </v>
      </c>
    </row>
    <row r="30" spans="2:9" x14ac:dyDescent="0.25">
      <c r="B30" s="1">
        <v>25</v>
      </c>
      <c r="C30" s="2" t="s">
        <v>26</v>
      </c>
      <c r="D30" s="7" t="str">
        <f>Sheet1!D30</f>
        <v>Tersedia</v>
      </c>
      <c r="E30" s="7" t="str">
        <f>Sheet1!I31</f>
        <v>Tersedia</v>
      </c>
      <c r="F30" s="6" t="str">
        <f>Sheet1!Q32</f>
        <v>Tidak Tersedia</v>
      </c>
      <c r="G30" s="7" t="str">
        <f>Sheet1!X31</f>
        <v>Tersedia</v>
      </c>
      <c r="H30" s="6" t="str">
        <f>Sheet1!AE31</f>
        <v xml:space="preserve">Tersedia </v>
      </c>
      <c r="I30" s="7" t="str">
        <f>Sheet1!AL31</f>
        <v xml:space="preserve">Tersedia </v>
      </c>
    </row>
    <row r="31" spans="2:9" x14ac:dyDescent="0.25">
      <c r="B31" s="24">
        <v>26</v>
      </c>
      <c r="C31" s="4" t="s">
        <v>27</v>
      </c>
      <c r="D31" s="7" t="str">
        <f>Sheet1!D31</f>
        <v>Tersedia</v>
      </c>
      <c r="E31" s="7" t="str">
        <f>Sheet1!I32</f>
        <v>Tersedia</v>
      </c>
      <c r="F31" s="6" t="str">
        <f>Sheet1!Q33</f>
        <v>Tersedia</v>
      </c>
      <c r="G31" s="7" t="str">
        <f>Sheet1!X32</f>
        <v>Tidak Tersedia</v>
      </c>
      <c r="H31" s="6" t="str">
        <f>Sheet1!AE32</f>
        <v xml:space="preserve">Tersedia </v>
      </c>
      <c r="I31" s="7" t="str">
        <f>Sheet1!AL32</f>
        <v>Tidak Tersedia</v>
      </c>
    </row>
    <row r="32" spans="2:9" x14ac:dyDescent="0.25">
      <c r="B32" s="1">
        <v>27</v>
      </c>
      <c r="C32" s="2" t="s">
        <v>28</v>
      </c>
      <c r="D32" s="7" t="str">
        <f>Sheet1!D32</f>
        <v>Tidak Tersedia</v>
      </c>
      <c r="E32" s="7" t="str">
        <f>Sheet1!I33</f>
        <v>Tersedia</v>
      </c>
      <c r="F32" s="6" t="str">
        <f>Sheet1!Q34</f>
        <v>Tersedia</v>
      </c>
      <c r="G32" s="7" t="str">
        <f>Sheet1!X33</f>
        <v>Tersedia</v>
      </c>
      <c r="H32" s="6" t="str">
        <f>Sheet1!AE33</f>
        <v xml:space="preserve">Tersedia </v>
      </c>
      <c r="I32" s="7" t="str">
        <f>Sheet1!AL33</f>
        <v>Tidak Tersedia</v>
      </c>
    </row>
    <row r="33" spans="2:9" x14ac:dyDescent="0.25">
      <c r="B33" s="24">
        <v>28</v>
      </c>
      <c r="C33" s="4" t="s">
        <v>29</v>
      </c>
      <c r="D33" s="7" t="str">
        <f>Sheet1!D33</f>
        <v>Tersedia</v>
      </c>
      <c r="E33" s="7" t="str">
        <f>Sheet1!I34</f>
        <v>Tersedia</v>
      </c>
      <c r="F33" s="6" t="str">
        <f>Sheet1!Q35</f>
        <v>Tersedia</v>
      </c>
      <c r="G33" s="7" t="str">
        <f>Sheet1!X34</f>
        <v>Tersedia</v>
      </c>
      <c r="H33" s="6" t="str">
        <f>Sheet1!AE34</f>
        <v xml:space="preserve">Tersedia </v>
      </c>
      <c r="I33" s="7" t="str">
        <f>Sheet1!AL34</f>
        <v xml:space="preserve">Tersedia </v>
      </c>
    </row>
    <row r="34" spans="2:9" x14ac:dyDescent="0.25">
      <c r="B34" s="1">
        <v>29</v>
      </c>
      <c r="C34" s="2" t="s">
        <v>30</v>
      </c>
      <c r="D34" s="7" t="str">
        <f>Sheet1!D34</f>
        <v>Tidak Tersedia</v>
      </c>
      <c r="E34" s="7" t="str">
        <f>Sheet1!I35</f>
        <v>Tidak Tersedia</v>
      </c>
      <c r="F34" s="6" t="str">
        <f>Sheet1!Q36</f>
        <v>Tersedia</v>
      </c>
      <c r="G34" s="7" t="str">
        <f>Sheet1!X35</f>
        <v>Tersedia</v>
      </c>
      <c r="H34" s="6" t="str">
        <f>Sheet1!AE35</f>
        <v xml:space="preserve">Tersedia </v>
      </c>
      <c r="I34" s="7" t="str">
        <f>Sheet1!AL35</f>
        <v xml:space="preserve">Tersedia </v>
      </c>
    </row>
    <row r="35" spans="2:9" x14ac:dyDescent="0.25">
      <c r="B35" s="1">
        <v>30</v>
      </c>
      <c r="C35" s="2" t="s">
        <v>31</v>
      </c>
      <c r="D35" s="7" t="str">
        <f>Sheet1!D35</f>
        <v>Tersedia</v>
      </c>
      <c r="E35" s="7" t="str">
        <f>Sheet1!I36</f>
        <v>Tersedia</v>
      </c>
      <c r="F35" s="6" t="str">
        <f>Sheet1!Q37</f>
        <v>Tersedia</v>
      </c>
      <c r="G35" s="7" t="str">
        <f>Sheet1!X36</f>
        <v>Tersedia</v>
      </c>
      <c r="H35" s="6" t="str">
        <f>Sheet1!AE36</f>
        <v xml:space="preserve">Tersedia </v>
      </c>
      <c r="I35" s="7" t="str">
        <f>Sheet1!AL36</f>
        <v xml:space="preserve">Tersedia </v>
      </c>
    </row>
    <row r="36" spans="2:9" x14ac:dyDescent="0.25">
      <c r="B36" s="50" t="str">
        <f>Sheet1!B36</f>
        <v xml:space="preserve">Persentase Tersedia </v>
      </c>
      <c r="C36" s="50"/>
      <c r="D36" s="77">
        <f>Sheet1!D36</f>
        <v>0.5</v>
      </c>
      <c r="E36" s="77">
        <f>Sheet1!I37</f>
        <v>0.73333333333333328</v>
      </c>
      <c r="F36" s="78">
        <f>Sheet1!Q38</f>
        <v>0.8666666666666667</v>
      </c>
      <c r="G36" s="77">
        <f>Sheet1!X37</f>
        <v>0.9</v>
      </c>
      <c r="H36" s="78">
        <f>Sheet1!AE37</f>
        <v>0.73</v>
      </c>
      <c r="I36" s="77">
        <f>Sheet1!AL37</f>
        <v>0.9</v>
      </c>
    </row>
    <row r="37" spans="2:9" x14ac:dyDescent="0.25">
      <c r="B37" s="50" t="str">
        <f>Sheet1!B37</f>
        <v xml:space="preserve">Persentase Tidak Tersedia </v>
      </c>
      <c r="C37" s="79"/>
      <c r="D37" s="77">
        <f>Sheet1!D37</f>
        <v>0.5</v>
      </c>
      <c r="E37" s="77">
        <f>Sheet1!I38</f>
        <v>0.26666666666666672</v>
      </c>
      <c r="F37" s="78">
        <f>Sheet1!Q39</f>
        <v>0.1333333333333333</v>
      </c>
      <c r="G37" s="77">
        <f>Sheet1!X38</f>
        <v>0.1</v>
      </c>
      <c r="H37" s="78">
        <f>Sheet1!AE38</f>
        <v>0.27</v>
      </c>
      <c r="I37" s="77">
        <f>Sheet1!AL38</f>
        <v>0.1</v>
      </c>
    </row>
    <row r="38" spans="2:9" ht="15.75" thickBot="1" x14ac:dyDescent="0.3">
      <c r="B38" s="80" t="s">
        <v>98</v>
      </c>
      <c r="C38" s="81"/>
      <c r="D38" s="82">
        <f>SUM(D36:D37)</f>
        <v>1</v>
      </c>
      <c r="E38" s="82">
        <f t="shared" ref="E38:I38" si="0">SUM(E36:E37)</f>
        <v>1</v>
      </c>
      <c r="F38" s="82">
        <f t="shared" si="0"/>
        <v>1</v>
      </c>
      <c r="G38" s="82">
        <f t="shared" si="0"/>
        <v>1</v>
      </c>
      <c r="H38" s="82">
        <f t="shared" si="0"/>
        <v>1</v>
      </c>
      <c r="I38" s="82">
        <f t="shared" si="0"/>
        <v>1</v>
      </c>
    </row>
    <row r="39" spans="2:9" ht="15.75" thickTop="1" x14ac:dyDescent="0.25"/>
  </sheetData>
  <mergeCells count="2">
    <mergeCell ref="D4:I4"/>
    <mergeCell ref="B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</dc:creator>
  <cp:lastModifiedBy>Windows User</cp:lastModifiedBy>
  <dcterms:created xsi:type="dcterms:W3CDTF">2018-11-24T08:20:55Z</dcterms:created>
  <dcterms:modified xsi:type="dcterms:W3CDTF">2018-11-27T01:26:15Z</dcterms:modified>
</cp:coreProperties>
</file>